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730"/>
  </bookViews>
  <sheets>
    <sheet name="废止表" sheetId="1" r:id="rId1"/>
  </sheets>
  <externalReferences>
    <externalReference r:id="rId2"/>
  </externalReferences>
  <definedNames>
    <definedName name="_xlnm._FilterDatabase" localSheetId="0" hidden="1">废止表!$A$6:$M$36</definedName>
    <definedName name="_xlnm.Print_Area" localSheetId="0">废止表!$A$2:$L$36</definedName>
    <definedName name="_xlnm.Print_Titles" localSheetId="0">废止表!$2:$6</definedName>
  </definedNames>
  <calcPr calcId="144525"/>
</workbook>
</file>

<file path=xl/sharedStrings.xml><?xml version="1.0" encoding="utf-8"?>
<sst xmlns="http://schemas.openxmlformats.org/spreadsheetml/2006/main" count="197" uniqueCount="104">
  <si>
    <t>附件1-2</t>
  </si>
  <si>
    <t>湖南省精神类医疗服务价格项目废止表</t>
  </si>
  <si>
    <t>序号</t>
  </si>
  <si>
    <t>财务分类代码</t>
  </si>
  <si>
    <t>国家项目代码</t>
  </si>
  <si>
    <t>国家项目名称</t>
  </si>
  <si>
    <t>地方项目代码</t>
  </si>
  <si>
    <t>地方项目名称</t>
  </si>
  <si>
    <t>地方项目内涵                                      （或章节说明）</t>
  </si>
  <si>
    <t>除外内容</t>
  </si>
  <si>
    <t>计价单位</t>
  </si>
  <si>
    <t>计价说明</t>
  </si>
  <si>
    <t>价格（元）</t>
  </si>
  <si>
    <t>备注</t>
  </si>
  <si>
    <r>
      <rPr>
        <sz val="12"/>
        <color theme="1"/>
        <rFont val="仿宋_GB2312"/>
        <charset val="134"/>
      </rPr>
      <t>精神科量表测查</t>
    </r>
  </si>
  <si>
    <t>/</t>
  </si>
  <si>
    <t/>
  </si>
  <si>
    <t>D</t>
  </si>
  <si>
    <t>003115020020000</t>
  </si>
  <si>
    <r>
      <rPr>
        <sz val="11"/>
        <color theme="1"/>
        <rFont val="仿宋_GB2312"/>
        <charset val="134"/>
      </rPr>
      <t>眼动检查</t>
    </r>
  </si>
  <si>
    <r>
      <rPr>
        <sz val="11"/>
        <color theme="1"/>
        <rFont val="仿宋_GB2312"/>
        <charset val="134"/>
      </rPr>
      <t>次</t>
    </r>
  </si>
  <si>
    <t>003115020030000</t>
  </si>
  <si>
    <r>
      <rPr>
        <sz val="11"/>
        <color theme="1"/>
        <rFont val="仿宋_GB2312"/>
        <charset val="134"/>
      </rPr>
      <t>尿</t>
    </r>
    <r>
      <rPr>
        <sz val="11"/>
        <color theme="1"/>
        <rFont val="Times New Roman"/>
        <charset val="0"/>
      </rPr>
      <t>MHPG</t>
    </r>
    <r>
      <rPr>
        <sz val="11"/>
        <color theme="1"/>
        <rFont val="仿宋_GB2312"/>
        <charset val="134"/>
      </rPr>
      <t>测定</t>
    </r>
  </si>
  <si>
    <t>E</t>
  </si>
  <si>
    <t>003115030020000</t>
  </si>
  <si>
    <r>
      <rPr>
        <sz val="11"/>
        <color theme="1"/>
        <rFont val="仿宋_GB2312"/>
        <charset val="134"/>
      </rPr>
      <t>常温冬眠治疗监测</t>
    </r>
  </si>
  <si>
    <t>湘医保发[2019]39号</t>
  </si>
  <si>
    <t>003115030030000</t>
  </si>
  <si>
    <r>
      <rPr>
        <sz val="11"/>
        <color theme="1"/>
        <rFont val="仿宋_GB2312"/>
        <charset val="134"/>
      </rPr>
      <t>精神科监护</t>
    </r>
  </si>
  <si>
    <r>
      <rPr>
        <sz val="10.5"/>
        <rFont val="仿宋_GB2312"/>
        <charset val="134"/>
      </rPr>
      <t>精神科监护</t>
    </r>
  </si>
  <si>
    <r>
      <rPr>
        <sz val="10.5"/>
        <rFont val="仿宋_GB2312"/>
        <charset val="134"/>
      </rPr>
      <t>指对急性、冲动、自杀、伤人、毁物的病人及有外走、妄想、幻觉和木僵的病人实施监护。监护并记录的内容包括：生命体征，意识状态，精神状况，认知，情感，意向行为，对治疗合作度，安全，进食，排泄，一般生活自理，药物不良反应及躯体合并症等</t>
    </r>
  </si>
  <si>
    <r>
      <rPr>
        <sz val="10.5"/>
        <rFont val="仿宋_GB2312"/>
        <charset val="134"/>
      </rPr>
      <t>日</t>
    </r>
  </si>
  <si>
    <t>湘医保发[2019]39号、湘医保发[2022]19号、湘医保发[2023]50号</t>
  </si>
  <si>
    <t>003115030040000</t>
  </si>
  <si>
    <r>
      <rPr>
        <sz val="11"/>
        <color theme="1"/>
        <rFont val="仿宋_GB2312"/>
        <charset val="134"/>
      </rPr>
      <t>电休克治疗</t>
    </r>
  </si>
  <si>
    <t>003115030050000</t>
  </si>
  <si>
    <r>
      <rPr>
        <sz val="11"/>
        <color theme="1"/>
        <rFont val="仿宋_GB2312"/>
        <charset val="134"/>
      </rPr>
      <t>多参数监护无抽搐电休克治疗</t>
    </r>
  </si>
  <si>
    <r>
      <rPr>
        <sz val="10.5"/>
        <rFont val="仿宋_GB2312"/>
        <charset val="134"/>
      </rPr>
      <t>多参数监护无抽搐电休克治疗</t>
    </r>
  </si>
  <si>
    <r>
      <rPr>
        <sz val="10.5"/>
        <rFont val="仿宋_GB2312"/>
        <charset val="134"/>
      </rPr>
      <t>含药物、监护仪护理</t>
    </r>
  </si>
  <si>
    <r>
      <rPr>
        <sz val="10.5"/>
        <rFont val="仿宋_GB2312"/>
        <charset val="134"/>
      </rPr>
      <t>次</t>
    </r>
  </si>
  <si>
    <t>湘医保发[2023]50号</t>
  </si>
  <si>
    <t>003115030060000</t>
  </si>
  <si>
    <r>
      <rPr>
        <sz val="11"/>
        <color theme="1"/>
        <rFont val="仿宋_GB2312"/>
        <charset val="134"/>
      </rPr>
      <t>暴露疗法和半暴露疗法</t>
    </r>
  </si>
  <si>
    <r>
      <rPr>
        <sz val="11"/>
        <color theme="1"/>
        <rFont val="仿宋_GB2312"/>
        <charset val="134"/>
      </rPr>
      <t>未定</t>
    </r>
  </si>
  <si>
    <t>湘发改价费[2018]339号</t>
  </si>
  <si>
    <t>003115030070000</t>
  </si>
  <si>
    <r>
      <rPr>
        <sz val="11"/>
        <color theme="1"/>
        <rFont val="仿宋_GB2312"/>
        <charset val="134"/>
      </rPr>
      <t>胰岛素低血糖和休克治疗</t>
    </r>
  </si>
  <si>
    <t>003115030080000</t>
  </si>
  <si>
    <r>
      <rPr>
        <sz val="11"/>
        <color theme="1"/>
        <rFont val="仿宋_GB2312"/>
        <charset val="134"/>
      </rPr>
      <t>行为观察和治疗</t>
    </r>
  </si>
  <si>
    <r>
      <rPr>
        <sz val="10.5"/>
        <rFont val="仿宋_GB2312"/>
        <charset val="134"/>
      </rPr>
      <t>行为观察和治疗</t>
    </r>
  </si>
  <si>
    <t>湘医保发[2019]39号、湘医保发[2023]50号</t>
  </si>
  <si>
    <t>003115030090000</t>
  </si>
  <si>
    <r>
      <rPr>
        <sz val="11"/>
        <color theme="1"/>
        <rFont val="仿宋_GB2312"/>
        <charset val="134"/>
      </rPr>
      <t>冲动行为干预治疗</t>
    </r>
  </si>
  <si>
    <r>
      <rPr>
        <sz val="10.5"/>
        <rFont val="仿宋_GB2312"/>
        <charset val="134"/>
      </rPr>
      <t>冲动行为干预治疗</t>
    </r>
  </si>
  <si>
    <t>003115030130000</t>
  </si>
  <si>
    <r>
      <rPr>
        <sz val="11"/>
        <color theme="1"/>
        <rFont val="仿宋_GB2312"/>
        <charset val="134"/>
      </rPr>
      <t>智能电针治疗</t>
    </r>
  </si>
  <si>
    <t>003115030140000</t>
  </si>
  <si>
    <r>
      <rPr>
        <sz val="11"/>
        <color theme="1"/>
        <rFont val="仿宋_GB2312"/>
        <charset val="134"/>
      </rPr>
      <t>经络氧疗法</t>
    </r>
  </si>
  <si>
    <t>003115030150000</t>
  </si>
  <si>
    <r>
      <rPr>
        <sz val="11"/>
        <color theme="1"/>
        <rFont val="仿宋_GB2312"/>
        <charset val="134"/>
      </rPr>
      <t>感觉统合治疗</t>
    </r>
  </si>
  <si>
    <t>003115030160000</t>
  </si>
  <si>
    <r>
      <rPr>
        <sz val="11"/>
        <color theme="1"/>
        <rFont val="仿宋_GB2312"/>
        <charset val="134"/>
      </rPr>
      <t>工娱治疗</t>
    </r>
  </si>
  <si>
    <r>
      <rPr>
        <sz val="11"/>
        <color theme="1"/>
        <rFont val="仿宋_GB2312"/>
        <charset val="134"/>
      </rPr>
      <t>日</t>
    </r>
  </si>
  <si>
    <t>003115030170000</t>
  </si>
  <si>
    <r>
      <rPr>
        <sz val="11"/>
        <color theme="1"/>
        <rFont val="仿宋_GB2312"/>
        <charset val="134"/>
      </rPr>
      <t>特殊工娱治疗</t>
    </r>
  </si>
  <si>
    <r>
      <rPr>
        <sz val="10.5"/>
        <rFont val="仿宋_GB2312"/>
        <charset val="134"/>
      </rPr>
      <t>特殊工娱治疗</t>
    </r>
  </si>
  <si>
    <t>003115030180000</t>
  </si>
  <si>
    <r>
      <rPr>
        <sz val="11"/>
        <color theme="1"/>
        <rFont val="仿宋_GB2312"/>
        <charset val="134"/>
      </rPr>
      <t>音乐治疗</t>
    </r>
  </si>
  <si>
    <t>003115030190000</t>
  </si>
  <si>
    <r>
      <rPr>
        <sz val="11"/>
        <color theme="1"/>
        <rFont val="仿宋_GB2312"/>
        <charset val="134"/>
      </rPr>
      <t>暗示治疗</t>
    </r>
  </si>
  <si>
    <r>
      <rPr>
        <sz val="10.5"/>
        <rFont val="仿宋_GB2312"/>
        <charset val="134"/>
      </rPr>
      <t>暗示治疗</t>
    </r>
  </si>
  <si>
    <t>003115030200000</t>
  </si>
  <si>
    <r>
      <rPr>
        <sz val="11"/>
        <color theme="1"/>
        <rFont val="仿宋_GB2312"/>
        <charset val="134"/>
      </rPr>
      <t>松弛治疗</t>
    </r>
  </si>
  <si>
    <r>
      <rPr>
        <sz val="10.5"/>
        <rFont val="仿宋_GB2312"/>
        <charset val="134"/>
      </rPr>
      <t>松弛治疗</t>
    </r>
  </si>
  <si>
    <t>003115030210000</t>
  </si>
  <si>
    <r>
      <rPr>
        <sz val="11"/>
        <color theme="1"/>
        <rFont val="仿宋_GB2312"/>
        <charset val="134"/>
      </rPr>
      <t>漂浮治疗</t>
    </r>
  </si>
  <si>
    <t>003115030230000</t>
  </si>
  <si>
    <r>
      <rPr>
        <sz val="11"/>
        <color theme="1"/>
        <rFont val="仿宋_GB2312"/>
        <charset val="134"/>
      </rPr>
      <t>心理咨询</t>
    </r>
  </si>
  <si>
    <r>
      <rPr>
        <sz val="10.5"/>
        <rFont val="仿宋_GB2312"/>
        <charset val="134"/>
      </rPr>
      <t>心理咨询</t>
    </r>
  </si>
  <si>
    <r>
      <rPr>
        <sz val="10.5"/>
        <rFont val="仿宋_GB2312"/>
        <charset val="134"/>
      </rPr>
      <t>每次</t>
    </r>
    <r>
      <rPr>
        <sz val="10.5"/>
        <rFont val="Times New Roman"/>
        <charset val="0"/>
      </rPr>
      <t>40</t>
    </r>
    <r>
      <rPr>
        <sz val="10.5"/>
        <rFont val="仿宋_GB2312"/>
        <charset val="134"/>
      </rPr>
      <t>分钟</t>
    </r>
  </si>
  <si>
    <t>003115030240000</t>
  </si>
  <si>
    <r>
      <rPr>
        <sz val="11"/>
        <color theme="1"/>
        <rFont val="仿宋_GB2312"/>
        <charset val="134"/>
      </rPr>
      <t>心理治疗</t>
    </r>
  </si>
  <si>
    <r>
      <rPr>
        <sz val="10.5"/>
        <rFont val="仿宋_GB2312"/>
        <charset val="134"/>
      </rPr>
      <t>心理治疗</t>
    </r>
  </si>
  <si>
    <t>003115030250000</t>
  </si>
  <si>
    <r>
      <rPr>
        <sz val="11"/>
        <color theme="1"/>
        <rFont val="仿宋_GB2312"/>
        <charset val="134"/>
      </rPr>
      <t>麻醉分析</t>
    </r>
  </si>
  <si>
    <t>003115030260000</t>
  </si>
  <si>
    <r>
      <rPr>
        <sz val="11"/>
        <color theme="1"/>
        <rFont val="仿宋_GB2312"/>
        <charset val="134"/>
      </rPr>
      <t>催眠治疗</t>
    </r>
  </si>
  <si>
    <r>
      <rPr>
        <sz val="10.5"/>
        <rFont val="仿宋_GB2312"/>
        <charset val="134"/>
      </rPr>
      <t>催眠治疗</t>
    </r>
  </si>
  <si>
    <t>003115030270000</t>
  </si>
  <si>
    <r>
      <rPr>
        <sz val="11"/>
        <color theme="1"/>
        <rFont val="仿宋_GB2312"/>
        <charset val="134"/>
      </rPr>
      <t>森田疗法</t>
    </r>
  </si>
  <si>
    <t>003115030280000</t>
  </si>
  <si>
    <r>
      <rPr>
        <sz val="11"/>
        <color theme="1"/>
        <rFont val="仿宋_GB2312"/>
        <charset val="134"/>
      </rPr>
      <t>行为矫正治疗</t>
    </r>
  </si>
  <si>
    <t>003115030290000</t>
  </si>
  <si>
    <r>
      <rPr>
        <sz val="11"/>
        <color theme="1"/>
        <rFont val="仿宋_GB2312"/>
        <charset val="134"/>
      </rPr>
      <t>厌恶治疗</t>
    </r>
  </si>
  <si>
    <t>003115030300000</t>
  </si>
  <si>
    <r>
      <rPr>
        <sz val="11"/>
        <color theme="1"/>
        <rFont val="仿宋_GB2312"/>
        <charset val="134"/>
      </rPr>
      <t>脱瘾治疗</t>
    </r>
  </si>
  <si>
    <r>
      <rPr>
        <sz val="11"/>
        <color theme="1"/>
        <rFont val="仿宋_GB2312"/>
        <charset val="134"/>
      </rPr>
      <t>含药物、治疗、检查</t>
    </r>
  </si>
  <si>
    <r>
      <rPr>
        <sz val="11"/>
        <color theme="1"/>
        <rFont val="仿宋_GB2312"/>
        <charset val="134"/>
      </rPr>
      <t>床位费、非脱瘾治疗以外的其他躯体疾病治疗</t>
    </r>
  </si>
  <si>
    <r>
      <rPr>
        <sz val="11"/>
        <color theme="1"/>
        <rFont val="仿宋_GB2312"/>
        <charset val="134"/>
      </rPr>
      <t>自愿或强迫治疗</t>
    </r>
  </si>
  <si>
    <t>311503030-1</t>
  </si>
  <si>
    <r>
      <rPr>
        <sz val="11"/>
        <color theme="1"/>
        <rFont val="仿宋_GB2312"/>
        <charset val="134"/>
      </rPr>
      <t>脱抑治疗</t>
    </r>
  </si>
  <si>
    <r>
      <rPr>
        <sz val="11"/>
        <color theme="1"/>
        <rFont val="仿宋_GB2312"/>
        <charset val="134"/>
      </rPr>
      <t>疗程</t>
    </r>
  </si>
  <si>
    <t>311503030-2</t>
  </si>
  <si>
    <r>
      <rPr>
        <sz val="11"/>
        <color theme="1"/>
        <rFont val="仿宋_GB2312"/>
        <charset val="134"/>
      </rPr>
      <t>戒毒治疗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</si>
</sst>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000_ "/>
    <numFmt numFmtId="177" formatCode="0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name val="方正小标宋简体"/>
      <charset val="134"/>
    </font>
    <font>
      <sz val="12"/>
      <color theme="1"/>
      <name val="Times New Roman"/>
      <charset val="0"/>
    </font>
    <font>
      <sz val="12"/>
      <name val="Times New Roman"/>
      <charset val="0"/>
    </font>
    <font>
      <sz val="11"/>
      <color theme="1"/>
      <name val="Times New Roman"/>
      <charset val="0"/>
    </font>
    <font>
      <sz val="11"/>
      <color theme="1"/>
      <name val="Times New Roman"/>
      <charset val="134"/>
    </font>
    <font>
      <sz val="10.5"/>
      <name val="Times New Roman"/>
      <charset val="0"/>
    </font>
    <font>
      <sz val="12"/>
      <name val="楷体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0.5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49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1" fillId="0" borderId="1" xfId="49" applyFont="1" applyBorder="1" applyAlignment="1">
      <alignment horizontal="left" vertical="center" wrapText="1"/>
    </xf>
    <xf numFmtId="177" fontId="11" fillId="0" borderId="1" xfId="49" applyNumberFormat="1" applyFont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77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Pictures\&#28246;&#21335;&#30465;&#31934;&#31070;&#27835;&#30103;&#31867;&#21457;&#25991;&#38468;&#20214;(12.9)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价格表"/>
      <sheetName val="废止表"/>
      <sheetName val="映射关系"/>
    </sheetNames>
    <sheetDataSet>
      <sheetData sheetId="0"/>
      <sheetData sheetId="1"/>
      <sheetData sheetId="2">
        <row r="4">
          <cell r="H4" t="str">
            <v>湖南项目编码</v>
          </cell>
          <cell r="I4" t="str">
            <v>湖南项目名称</v>
          </cell>
        </row>
        <row r="7">
          <cell r="H7">
            <v>311503024</v>
          </cell>
          <cell r="I7" t="str">
            <v>心理治疗</v>
          </cell>
        </row>
        <row r="8">
          <cell r="H8">
            <v>311503018</v>
          </cell>
          <cell r="I8" t="str">
            <v>音乐治疗</v>
          </cell>
        </row>
        <row r="9">
          <cell r="H9">
            <v>311503019</v>
          </cell>
          <cell r="I9" t="str">
            <v>暗示治疗</v>
          </cell>
        </row>
        <row r="10">
          <cell r="H10">
            <v>311503020</v>
          </cell>
          <cell r="I10" t="str">
            <v>松弛治疗</v>
          </cell>
        </row>
        <row r="11">
          <cell r="H11">
            <v>311503021</v>
          </cell>
          <cell r="I11" t="str">
            <v>漂浮治疗</v>
          </cell>
        </row>
        <row r="12">
          <cell r="H12">
            <v>311503025</v>
          </cell>
          <cell r="I12" t="str">
            <v>麻醉分析</v>
          </cell>
        </row>
        <row r="13">
          <cell r="H13">
            <v>311503026</v>
          </cell>
          <cell r="I13" t="str">
            <v>催眠治疗</v>
          </cell>
        </row>
        <row r="14">
          <cell r="H14">
            <v>311503027</v>
          </cell>
          <cell r="I14" t="str">
            <v>森田疗法</v>
          </cell>
        </row>
        <row r="15">
          <cell r="H15">
            <v>311503029</v>
          </cell>
          <cell r="I15" t="str">
            <v>厌恶治疗</v>
          </cell>
        </row>
        <row r="16">
          <cell r="H16">
            <v>311503006</v>
          </cell>
          <cell r="I16" t="str">
            <v>暴露疗法和半暴露疗法</v>
          </cell>
        </row>
        <row r="22">
          <cell r="H22">
            <v>311503023</v>
          </cell>
          <cell r="I22" t="str">
            <v>心理咨询</v>
          </cell>
        </row>
        <row r="23">
          <cell r="H23">
            <v>311502002</v>
          </cell>
          <cell r="I23" t="str">
            <v>眼动检查</v>
          </cell>
        </row>
        <row r="24">
          <cell r="H24">
            <v>311503004</v>
          </cell>
          <cell r="I24" t="str">
            <v>电休克治疗</v>
          </cell>
        </row>
        <row r="25">
          <cell r="H25">
            <v>311503005</v>
          </cell>
          <cell r="I25" t="str">
            <v>多参数监护无抽搐电休克治疗</v>
          </cell>
        </row>
        <row r="26">
          <cell r="H26">
            <v>311503002</v>
          </cell>
          <cell r="I26" t="str">
            <v>常温冬眠治疗监测</v>
          </cell>
        </row>
        <row r="27">
          <cell r="H27">
            <v>311503008</v>
          </cell>
          <cell r="I27" t="str">
            <v>行为观察和治疗</v>
          </cell>
        </row>
        <row r="28">
          <cell r="H28">
            <v>311503009</v>
          </cell>
          <cell r="I28" t="str">
            <v>冲动行为干预治疗</v>
          </cell>
        </row>
        <row r="29">
          <cell r="H29">
            <v>311503016</v>
          </cell>
          <cell r="I29" t="str">
            <v>工娱治疗</v>
          </cell>
        </row>
        <row r="30">
          <cell r="H30">
            <v>311503017</v>
          </cell>
          <cell r="I30" t="str">
            <v>特殊工娱治疗</v>
          </cell>
        </row>
        <row r="31">
          <cell r="H31">
            <v>311503028</v>
          </cell>
          <cell r="I31" t="str">
            <v>行为矫正治疗</v>
          </cell>
        </row>
        <row r="32">
          <cell r="H32">
            <v>311503030</v>
          </cell>
          <cell r="I32" t="str">
            <v>脱瘾治疗</v>
          </cell>
        </row>
        <row r="33">
          <cell r="H33" t="str">
            <v>311503030-1</v>
          </cell>
          <cell r="I33" t="str">
            <v>脱抑治疗</v>
          </cell>
        </row>
        <row r="34">
          <cell r="H34" t="str">
            <v>311503030-2</v>
          </cell>
          <cell r="I34" t="str">
            <v>戒毒治疗</v>
          </cell>
        </row>
        <row r="35">
          <cell r="H35">
            <v>311503015</v>
          </cell>
          <cell r="I35" t="str">
            <v>感觉统合治疗</v>
          </cell>
        </row>
        <row r="39">
          <cell r="H39">
            <v>311503016</v>
          </cell>
          <cell r="I39" t="str">
            <v>工娱治疗</v>
          </cell>
        </row>
        <row r="40">
          <cell r="H40">
            <v>311503017</v>
          </cell>
          <cell r="I40" t="str">
            <v>特殊工娱治疗</v>
          </cell>
        </row>
        <row r="42">
          <cell r="H42">
            <v>311503003</v>
          </cell>
          <cell r="I42" t="str">
            <v>精神科监护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abSelected="1" workbookViewId="0">
      <selection activeCell="G11" sqref="G11"/>
    </sheetView>
  </sheetViews>
  <sheetFormatPr defaultColWidth="8.89166666666667" defaultRowHeight="13.5"/>
  <cols>
    <col min="1" max="1" width="6.55833333333333" style="1" customWidth="1"/>
    <col min="2" max="2" width="6.225" style="1" customWidth="1"/>
    <col min="3" max="3" width="19.7416666666667" style="1" customWidth="1"/>
    <col min="4" max="4" width="11" style="1" customWidth="1"/>
    <col min="5" max="5" width="12" style="1" customWidth="1"/>
    <col min="6" max="6" width="18.3333333333333" style="1" customWidth="1"/>
    <col min="7" max="7" width="27.5583333333333" style="1" customWidth="1"/>
    <col min="8" max="8" width="15.775" style="1" customWidth="1"/>
    <col min="9" max="9" width="6.89166666666667" style="1" customWidth="1"/>
    <col min="10" max="10" width="8.89166666666667" style="1"/>
    <col min="11" max="11" width="12.1083333333333" style="1" customWidth="1"/>
    <col min="12" max="13" width="19.1083333333333" style="1" hidden="1" customWidth="1"/>
    <col min="14" max="14" width="19.1083333333333" style="1" customWidth="1"/>
    <col min="15" max="16384" width="8.89166666666667" style="1"/>
  </cols>
  <sheetData>
    <row r="1" ht="14.25" spans="1:3">
      <c r="A1" s="3" t="s">
        <v>0</v>
      </c>
      <c r="B1" s="4"/>
      <c r="C1" s="4"/>
    </row>
    <row r="2" s="1" customFormat="1" ht="24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spans="1:12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29" t="s">
        <v>12</v>
      </c>
      <c r="L3" s="30" t="s">
        <v>13</v>
      </c>
    </row>
    <row r="4" s="1" customFormat="1" spans="1:12">
      <c r="A4" s="6"/>
      <c r="B4" s="7"/>
      <c r="C4" s="8"/>
      <c r="D4" s="7"/>
      <c r="E4" s="7"/>
      <c r="F4" s="7"/>
      <c r="G4" s="7"/>
      <c r="H4" s="7"/>
      <c r="I4" s="7"/>
      <c r="J4" s="7"/>
      <c r="K4" s="29"/>
      <c r="L4" s="30"/>
    </row>
    <row r="5" s="1" customFormat="1" spans="1:12">
      <c r="A5" s="6"/>
      <c r="B5" s="7"/>
      <c r="C5" s="8"/>
      <c r="D5" s="7"/>
      <c r="E5" s="7"/>
      <c r="F5" s="7"/>
      <c r="G5" s="7"/>
      <c r="H5" s="7"/>
      <c r="I5" s="7"/>
      <c r="J5" s="7"/>
      <c r="K5" s="29"/>
      <c r="L5" s="30"/>
    </row>
    <row r="6" s="1" customFormat="1" spans="1:12">
      <c r="A6" s="6"/>
      <c r="B6" s="9"/>
      <c r="C6" s="10"/>
      <c r="D6" s="9"/>
      <c r="E6" s="9"/>
      <c r="F6" s="9"/>
      <c r="G6" s="9"/>
      <c r="H6" s="9"/>
      <c r="I6" s="9"/>
      <c r="J6" s="9"/>
      <c r="K6" s="31"/>
      <c r="L6" s="32"/>
    </row>
    <row r="7" s="2" customFormat="1" ht="15.75" spans="1:12">
      <c r="A7" s="11">
        <v>1</v>
      </c>
      <c r="B7" s="11"/>
      <c r="C7" s="12"/>
      <c r="D7" s="12"/>
      <c r="E7" s="13">
        <v>311501</v>
      </c>
      <c r="F7" s="11" t="s">
        <v>14</v>
      </c>
      <c r="G7" s="11"/>
      <c r="H7" s="11" t="s">
        <v>15</v>
      </c>
      <c r="I7" s="11" t="s">
        <v>16</v>
      </c>
      <c r="J7" s="11" t="s">
        <v>15</v>
      </c>
      <c r="K7" s="33" t="s">
        <v>15</v>
      </c>
      <c r="L7" s="34"/>
    </row>
    <row r="8" ht="15.75" spans="1:13">
      <c r="A8" s="11">
        <v>2</v>
      </c>
      <c r="B8" s="14" t="s">
        <v>17</v>
      </c>
      <c r="C8" s="15" t="s">
        <v>18</v>
      </c>
      <c r="D8" s="14" t="s">
        <v>19</v>
      </c>
      <c r="E8" s="16">
        <v>311502002</v>
      </c>
      <c r="F8" s="14" t="s">
        <v>19</v>
      </c>
      <c r="G8" s="16"/>
      <c r="H8" s="16"/>
      <c r="I8" s="14" t="s">
        <v>20</v>
      </c>
      <c r="J8" s="16"/>
      <c r="K8" s="35">
        <v>4</v>
      </c>
      <c r="L8" s="34"/>
      <c r="M8" s="1" t="str">
        <f>VLOOKUP(E8,[1]映射关系!H4:I42,2,0)</f>
        <v>眼动检查</v>
      </c>
    </row>
    <row r="9" ht="28.5" spans="1:12">
      <c r="A9" s="11">
        <v>3</v>
      </c>
      <c r="B9" s="14" t="s">
        <v>17</v>
      </c>
      <c r="C9" s="17" t="s">
        <v>21</v>
      </c>
      <c r="D9" s="18" t="s">
        <v>22</v>
      </c>
      <c r="E9" s="19">
        <v>311502003</v>
      </c>
      <c r="F9" s="20" t="s">
        <v>22</v>
      </c>
      <c r="G9" s="21"/>
      <c r="H9" s="22"/>
      <c r="I9" s="20" t="s">
        <v>20</v>
      </c>
      <c r="J9" s="19"/>
      <c r="K9" s="36">
        <v>54</v>
      </c>
      <c r="L9" s="37"/>
    </row>
    <row r="10" ht="27" spans="1:13">
      <c r="A10" s="11">
        <v>4</v>
      </c>
      <c r="B10" s="14" t="s">
        <v>23</v>
      </c>
      <c r="C10" s="15" t="s">
        <v>24</v>
      </c>
      <c r="D10" s="23" t="s">
        <v>25</v>
      </c>
      <c r="E10" s="24">
        <v>311503002</v>
      </c>
      <c r="F10" s="14" t="s">
        <v>25</v>
      </c>
      <c r="G10" s="16"/>
      <c r="H10" s="25"/>
      <c r="I10" s="14" t="s">
        <v>20</v>
      </c>
      <c r="J10" s="24"/>
      <c r="K10" s="35">
        <v>14</v>
      </c>
      <c r="L10" s="38" t="s">
        <v>26</v>
      </c>
      <c r="M10" s="1" t="str">
        <f>VLOOKUP(E10,[1]映射关系!H7:I45,2,0)</f>
        <v>常温冬眠治疗监测</v>
      </c>
    </row>
    <row r="11" ht="124" customHeight="1" spans="1:13">
      <c r="A11" s="11">
        <v>5</v>
      </c>
      <c r="B11" s="14" t="s">
        <v>23</v>
      </c>
      <c r="C11" s="15" t="s">
        <v>27</v>
      </c>
      <c r="D11" s="23" t="s">
        <v>28</v>
      </c>
      <c r="E11" s="24">
        <v>311503003</v>
      </c>
      <c r="F11" s="26" t="s">
        <v>29</v>
      </c>
      <c r="G11" s="26" t="s">
        <v>30</v>
      </c>
      <c r="H11" s="27"/>
      <c r="I11" s="26" t="s">
        <v>31</v>
      </c>
      <c r="J11" s="39"/>
      <c r="K11" s="40">
        <v>24</v>
      </c>
      <c r="L11" s="30" t="s">
        <v>32</v>
      </c>
      <c r="M11" s="1" t="str">
        <f>VLOOKUP(E11,[1]映射关系!H8:I46,2,0)</f>
        <v>精神科监护</v>
      </c>
    </row>
    <row r="12" ht="15.75" spans="1:13">
      <c r="A12" s="11">
        <v>6</v>
      </c>
      <c r="B12" s="14" t="s">
        <v>23</v>
      </c>
      <c r="C12" s="15" t="s">
        <v>33</v>
      </c>
      <c r="D12" s="23" t="s">
        <v>34</v>
      </c>
      <c r="E12" s="24">
        <v>311503004</v>
      </c>
      <c r="F12" s="14" t="s">
        <v>34</v>
      </c>
      <c r="G12" s="16"/>
      <c r="H12" s="25"/>
      <c r="I12" s="14" t="s">
        <v>20</v>
      </c>
      <c r="J12" s="24"/>
      <c r="K12" s="35">
        <v>30</v>
      </c>
      <c r="L12" s="38"/>
      <c r="M12" s="1" t="str">
        <f>VLOOKUP(E12,[1]映射关系!H9:I47,2,0)</f>
        <v>电休克治疗</v>
      </c>
    </row>
    <row r="13" ht="40.5" spans="1:13">
      <c r="A13" s="11">
        <v>7</v>
      </c>
      <c r="B13" s="14" t="s">
        <v>23</v>
      </c>
      <c r="C13" s="15" t="s">
        <v>35</v>
      </c>
      <c r="D13" s="23" t="s">
        <v>36</v>
      </c>
      <c r="E13" s="24">
        <v>311503005</v>
      </c>
      <c r="F13" s="26" t="s">
        <v>37</v>
      </c>
      <c r="G13" s="26" t="s">
        <v>38</v>
      </c>
      <c r="H13" s="27"/>
      <c r="I13" s="26" t="s">
        <v>39</v>
      </c>
      <c r="J13" s="39"/>
      <c r="K13" s="40">
        <v>324</v>
      </c>
      <c r="L13" s="30" t="s">
        <v>40</v>
      </c>
      <c r="M13" s="1" t="str">
        <f>VLOOKUP(E13,[1]映射关系!H10:I48,2,0)</f>
        <v>多参数监护无抽搐电休克治疗</v>
      </c>
    </row>
    <row r="14" ht="27" spans="1:13">
      <c r="A14" s="11">
        <v>8</v>
      </c>
      <c r="B14" s="14" t="s">
        <v>23</v>
      </c>
      <c r="C14" s="15" t="s">
        <v>41</v>
      </c>
      <c r="D14" s="23" t="s">
        <v>42</v>
      </c>
      <c r="E14" s="24">
        <v>311503006</v>
      </c>
      <c r="F14" s="14" t="s">
        <v>42</v>
      </c>
      <c r="G14" s="16"/>
      <c r="H14" s="25"/>
      <c r="I14" s="14" t="s">
        <v>20</v>
      </c>
      <c r="J14" s="24"/>
      <c r="K14" s="41" t="s">
        <v>43</v>
      </c>
      <c r="L14" s="38" t="s">
        <v>44</v>
      </c>
      <c r="M14" s="1" t="str">
        <f>VLOOKUP(E14,[1]映射关系!H11:I49,2,0)</f>
        <v>暴露疗法和半暴露疗法</v>
      </c>
    </row>
    <row r="15" ht="40.5" spans="1:12">
      <c r="A15" s="11">
        <v>9</v>
      </c>
      <c r="B15" s="20" t="s">
        <v>23</v>
      </c>
      <c r="C15" s="17" t="s">
        <v>45</v>
      </c>
      <c r="D15" s="18" t="s">
        <v>46</v>
      </c>
      <c r="E15" s="19">
        <v>311503007</v>
      </c>
      <c r="F15" s="20" t="s">
        <v>46</v>
      </c>
      <c r="G15" s="21"/>
      <c r="H15" s="22"/>
      <c r="I15" s="20" t="s">
        <v>20</v>
      </c>
      <c r="J15" s="19"/>
      <c r="K15" s="36">
        <v>86</v>
      </c>
      <c r="L15" s="42" t="s">
        <v>26</v>
      </c>
    </row>
    <row r="16" ht="42.75" spans="1:13">
      <c r="A16" s="11">
        <v>10</v>
      </c>
      <c r="B16" s="14" t="s">
        <v>23</v>
      </c>
      <c r="C16" s="15" t="s">
        <v>47</v>
      </c>
      <c r="D16" s="23" t="s">
        <v>48</v>
      </c>
      <c r="E16" s="24">
        <v>311503008</v>
      </c>
      <c r="F16" s="26" t="s">
        <v>49</v>
      </c>
      <c r="G16" s="26"/>
      <c r="H16" s="27"/>
      <c r="I16" s="26" t="s">
        <v>39</v>
      </c>
      <c r="J16" s="39"/>
      <c r="K16" s="40">
        <v>20</v>
      </c>
      <c r="L16" s="30" t="s">
        <v>50</v>
      </c>
      <c r="M16" s="1" t="str">
        <f>VLOOKUP(E16,[1]映射关系!H13:I51,2,0)</f>
        <v>行为观察和治疗</v>
      </c>
    </row>
    <row r="17" ht="42.75" spans="1:13">
      <c r="A17" s="11">
        <v>11</v>
      </c>
      <c r="B17" s="14" t="s">
        <v>23</v>
      </c>
      <c r="C17" s="15" t="s">
        <v>51</v>
      </c>
      <c r="D17" s="23" t="s">
        <v>52</v>
      </c>
      <c r="E17" s="24">
        <v>311503009</v>
      </c>
      <c r="F17" s="26" t="s">
        <v>53</v>
      </c>
      <c r="G17" s="26"/>
      <c r="H17" s="27"/>
      <c r="I17" s="26" t="s">
        <v>39</v>
      </c>
      <c r="J17" s="39"/>
      <c r="K17" s="40">
        <v>38</v>
      </c>
      <c r="L17" s="30" t="s">
        <v>50</v>
      </c>
      <c r="M17" s="1" t="str">
        <f>VLOOKUP(E17,[1]映射关系!H14:I52,2,0)</f>
        <v>冲动行为干预治疗</v>
      </c>
    </row>
    <row r="18" ht="27" spans="1:12">
      <c r="A18" s="11">
        <v>12</v>
      </c>
      <c r="B18" s="20" t="s">
        <v>23</v>
      </c>
      <c r="C18" s="17" t="s">
        <v>54</v>
      </c>
      <c r="D18" s="18" t="s">
        <v>55</v>
      </c>
      <c r="E18" s="19">
        <v>311503013</v>
      </c>
      <c r="F18" s="20" t="s">
        <v>55</v>
      </c>
      <c r="G18" s="21"/>
      <c r="H18" s="22"/>
      <c r="I18" s="20" t="s">
        <v>20</v>
      </c>
      <c r="J18" s="19"/>
      <c r="K18" s="36">
        <v>9</v>
      </c>
      <c r="L18" s="42" t="s">
        <v>26</v>
      </c>
    </row>
    <row r="19" ht="15.75" spans="1:12">
      <c r="A19" s="11">
        <v>13</v>
      </c>
      <c r="B19" s="20" t="s">
        <v>23</v>
      </c>
      <c r="C19" s="17" t="s">
        <v>56</v>
      </c>
      <c r="D19" s="18" t="s">
        <v>57</v>
      </c>
      <c r="E19" s="19">
        <v>311503014</v>
      </c>
      <c r="F19" s="20" t="s">
        <v>57</v>
      </c>
      <c r="G19" s="21"/>
      <c r="H19" s="22"/>
      <c r="I19" s="20" t="s">
        <v>20</v>
      </c>
      <c r="J19" s="19"/>
      <c r="K19" s="36">
        <v>28</v>
      </c>
      <c r="L19" s="42" t="s">
        <v>26</v>
      </c>
    </row>
    <row r="20" ht="27" spans="1:13">
      <c r="A20" s="11">
        <v>14</v>
      </c>
      <c r="B20" s="20" t="s">
        <v>23</v>
      </c>
      <c r="C20" s="17" t="s">
        <v>58</v>
      </c>
      <c r="D20" s="18" t="s">
        <v>59</v>
      </c>
      <c r="E20" s="19">
        <v>311503015</v>
      </c>
      <c r="F20" s="20" t="s">
        <v>59</v>
      </c>
      <c r="G20" s="21"/>
      <c r="H20" s="22"/>
      <c r="I20" s="20" t="s">
        <v>20</v>
      </c>
      <c r="J20" s="19"/>
      <c r="K20" s="36">
        <v>43</v>
      </c>
      <c r="L20" s="42" t="s">
        <v>26</v>
      </c>
      <c r="M20" s="1" t="str">
        <f>VLOOKUP(E20,[1]映射关系!H20:I58,2,0)</f>
        <v>感觉统合治疗</v>
      </c>
    </row>
    <row r="21" ht="15.75" spans="1:13">
      <c r="A21" s="11">
        <v>15</v>
      </c>
      <c r="B21" s="14" t="s">
        <v>23</v>
      </c>
      <c r="C21" s="15" t="s">
        <v>60</v>
      </c>
      <c r="D21" s="23" t="s">
        <v>61</v>
      </c>
      <c r="E21" s="24">
        <v>311503016</v>
      </c>
      <c r="F21" s="14" t="s">
        <v>61</v>
      </c>
      <c r="G21" s="16"/>
      <c r="H21" s="25"/>
      <c r="I21" s="14" t="s">
        <v>62</v>
      </c>
      <c r="J21" s="24"/>
      <c r="K21" s="35">
        <v>4</v>
      </c>
      <c r="L21" s="38" t="s">
        <v>26</v>
      </c>
      <c r="M21" s="1" t="str">
        <f>VLOOKUP(E21,[1]映射关系!H21:I59,2,0)</f>
        <v>工娱治疗</v>
      </c>
    </row>
    <row r="22" ht="42.75" spans="1:13">
      <c r="A22" s="11">
        <v>16</v>
      </c>
      <c r="B22" s="14" t="s">
        <v>23</v>
      </c>
      <c r="C22" s="15" t="s">
        <v>63</v>
      </c>
      <c r="D22" s="23" t="s">
        <v>64</v>
      </c>
      <c r="E22" s="24">
        <v>311503017</v>
      </c>
      <c r="F22" s="26" t="s">
        <v>65</v>
      </c>
      <c r="G22" s="26"/>
      <c r="H22" s="27"/>
      <c r="I22" s="26" t="s">
        <v>39</v>
      </c>
      <c r="J22" s="39"/>
      <c r="K22" s="40">
        <v>16</v>
      </c>
      <c r="L22" s="30" t="s">
        <v>50</v>
      </c>
      <c r="M22" s="1" t="str">
        <f>VLOOKUP(E22,[1]映射关系!H22:I60,2,0)</f>
        <v>特殊工娱治疗</v>
      </c>
    </row>
    <row r="23" ht="15.75" spans="1:13">
      <c r="A23" s="11">
        <v>17</v>
      </c>
      <c r="B23" s="14" t="s">
        <v>23</v>
      </c>
      <c r="C23" s="15" t="s">
        <v>66</v>
      </c>
      <c r="D23" s="23" t="s">
        <v>67</v>
      </c>
      <c r="E23" s="24">
        <v>311503018</v>
      </c>
      <c r="F23" s="14" t="s">
        <v>67</v>
      </c>
      <c r="G23" s="16"/>
      <c r="H23" s="25"/>
      <c r="I23" s="14" t="s">
        <v>20</v>
      </c>
      <c r="J23" s="24"/>
      <c r="K23" s="35">
        <v>4</v>
      </c>
      <c r="L23" s="38" t="s">
        <v>26</v>
      </c>
      <c r="M23" s="1" t="str">
        <f>VLOOKUP(E23,[1]映射关系!H3:I61,2,0)</f>
        <v>音乐治疗</v>
      </c>
    </row>
    <row r="24" ht="42.75" spans="1:13">
      <c r="A24" s="11">
        <v>18</v>
      </c>
      <c r="B24" s="14" t="s">
        <v>23</v>
      </c>
      <c r="C24" s="15" t="s">
        <v>68</v>
      </c>
      <c r="D24" s="23" t="s">
        <v>69</v>
      </c>
      <c r="E24" s="24">
        <v>311503019</v>
      </c>
      <c r="F24" s="26" t="s">
        <v>70</v>
      </c>
      <c r="G24" s="26"/>
      <c r="H24" s="27"/>
      <c r="I24" s="26" t="s">
        <v>39</v>
      </c>
      <c r="J24" s="39"/>
      <c r="K24" s="40">
        <v>93</v>
      </c>
      <c r="L24" s="30" t="s">
        <v>50</v>
      </c>
      <c r="M24" s="1" t="str">
        <f>VLOOKUP(E24,[1]映射关系!H4:I62,2,0)</f>
        <v>暗示治疗</v>
      </c>
    </row>
    <row r="25" ht="42.75" spans="1:13">
      <c r="A25" s="11">
        <v>19</v>
      </c>
      <c r="B25" s="14" t="s">
        <v>23</v>
      </c>
      <c r="C25" s="15" t="s">
        <v>71</v>
      </c>
      <c r="D25" s="23" t="s">
        <v>72</v>
      </c>
      <c r="E25" s="24">
        <v>311503020</v>
      </c>
      <c r="F25" s="26" t="s">
        <v>73</v>
      </c>
      <c r="G25" s="26"/>
      <c r="H25" s="27"/>
      <c r="I25" s="26" t="s">
        <v>39</v>
      </c>
      <c r="J25" s="39"/>
      <c r="K25" s="40">
        <v>6</v>
      </c>
      <c r="L25" s="30" t="s">
        <v>50</v>
      </c>
      <c r="M25" s="1" t="str">
        <f>VLOOKUP(E25,[1]映射关系!H5:I63,2,0)</f>
        <v>松弛治疗</v>
      </c>
    </row>
    <row r="26" ht="15.75" spans="1:13">
      <c r="A26" s="11">
        <v>20</v>
      </c>
      <c r="B26" s="14" t="s">
        <v>23</v>
      </c>
      <c r="C26" s="15" t="s">
        <v>74</v>
      </c>
      <c r="D26" s="23" t="s">
        <v>75</v>
      </c>
      <c r="E26" s="24">
        <v>311503021</v>
      </c>
      <c r="F26" s="14" t="s">
        <v>75</v>
      </c>
      <c r="G26" s="16"/>
      <c r="H26" s="25"/>
      <c r="I26" s="14" t="s">
        <v>20</v>
      </c>
      <c r="J26" s="24"/>
      <c r="K26" s="41" t="s">
        <v>43</v>
      </c>
      <c r="L26" s="38"/>
      <c r="M26" s="1" t="str">
        <f>VLOOKUP(E26,[1]映射关系!H6:I64,2,0)</f>
        <v>漂浮治疗</v>
      </c>
    </row>
    <row r="27" ht="42.75" spans="1:13">
      <c r="A27" s="11">
        <v>21</v>
      </c>
      <c r="B27" s="14" t="s">
        <v>23</v>
      </c>
      <c r="C27" s="15" t="s">
        <v>76</v>
      </c>
      <c r="D27" s="23" t="s">
        <v>77</v>
      </c>
      <c r="E27" s="24">
        <v>311503023</v>
      </c>
      <c r="F27" s="26" t="s">
        <v>78</v>
      </c>
      <c r="G27" s="26"/>
      <c r="H27" s="27"/>
      <c r="I27" s="26" t="s">
        <v>39</v>
      </c>
      <c r="J27" s="39" t="s">
        <v>79</v>
      </c>
      <c r="K27" s="40">
        <v>95</v>
      </c>
      <c r="L27" s="30" t="s">
        <v>50</v>
      </c>
      <c r="M27" s="1" t="str">
        <f>VLOOKUP(E27,[1]映射关系!H7:I65,2,0)</f>
        <v>心理咨询</v>
      </c>
    </row>
    <row r="28" ht="42.75" spans="1:13">
      <c r="A28" s="11">
        <v>22</v>
      </c>
      <c r="B28" s="14" t="s">
        <v>23</v>
      </c>
      <c r="C28" s="15" t="s">
        <v>80</v>
      </c>
      <c r="D28" s="23" t="s">
        <v>81</v>
      </c>
      <c r="E28" s="24">
        <v>311503024</v>
      </c>
      <c r="F28" s="26" t="s">
        <v>82</v>
      </c>
      <c r="G28" s="26"/>
      <c r="H28" s="27"/>
      <c r="I28" s="26" t="s">
        <v>39</v>
      </c>
      <c r="J28" s="39" t="s">
        <v>79</v>
      </c>
      <c r="K28" s="40">
        <v>98</v>
      </c>
      <c r="L28" s="30" t="s">
        <v>50</v>
      </c>
      <c r="M28" s="1" t="str">
        <f>VLOOKUP(E28,[1]映射关系!H4:I42,2,0)</f>
        <v>心理治疗</v>
      </c>
    </row>
    <row r="29" ht="15.75" spans="1:13">
      <c r="A29" s="11">
        <v>23</v>
      </c>
      <c r="B29" s="14" t="s">
        <v>23</v>
      </c>
      <c r="C29" s="15" t="s">
        <v>83</v>
      </c>
      <c r="D29" s="23" t="s">
        <v>84</v>
      </c>
      <c r="E29" s="24">
        <v>311503025</v>
      </c>
      <c r="F29" s="14" t="s">
        <v>84</v>
      </c>
      <c r="G29" s="16"/>
      <c r="H29" s="25"/>
      <c r="I29" s="14" t="s">
        <v>20</v>
      </c>
      <c r="J29" s="24"/>
      <c r="K29" s="35">
        <v>14</v>
      </c>
      <c r="L29" s="38" t="s">
        <v>26</v>
      </c>
      <c r="M29" s="1" t="str">
        <f>VLOOKUP(E29,[1]映射关系!H9:I67,2,0)</f>
        <v>麻醉分析</v>
      </c>
    </row>
    <row r="30" ht="42.75" spans="1:13">
      <c r="A30" s="11">
        <v>24</v>
      </c>
      <c r="B30" s="14" t="s">
        <v>23</v>
      </c>
      <c r="C30" s="15" t="s">
        <v>85</v>
      </c>
      <c r="D30" s="23" t="s">
        <v>86</v>
      </c>
      <c r="E30" s="24">
        <v>311503026</v>
      </c>
      <c r="F30" s="26" t="s">
        <v>87</v>
      </c>
      <c r="G30" s="26"/>
      <c r="H30" s="27"/>
      <c r="I30" s="26" t="s">
        <v>39</v>
      </c>
      <c r="J30" s="39"/>
      <c r="K30" s="40">
        <v>85</v>
      </c>
      <c r="L30" s="30" t="s">
        <v>50</v>
      </c>
      <c r="M30" s="1" t="str">
        <f>VLOOKUP(E30,[1]映射关系!H10:I68,2,0)</f>
        <v>催眠治疗</v>
      </c>
    </row>
    <row r="31" ht="15.75" spans="1:13">
      <c r="A31" s="11">
        <v>25</v>
      </c>
      <c r="B31" s="14" t="s">
        <v>23</v>
      </c>
      <c r="C31" s="15" t="s">
        <v>88</v>
      </c>
      <c r="D31" s="23" t="s">
        <v>89</v>
      </c>
      <c r="E31" s="24">
        <v>311503027</v>
      </c>
      <c r="F31" s="14" t="s">
        <v>89</v>
      </c>
      <c r="G31" s="16"/>
      <c r="H31" s="25"/>
      <c r="I31" s="14" t="s">
        <v>20</v>
      </c>
      <c r="J31" s="24"/>
      <c r="K31" s="35">
        <v>50</v>
      </c>
      <c r="L31" s="38" t="s">
        <v>26</v>
      </c>
      <c r="M31" s="1" t="str">
        <f>VLOOKUP(E31,[1]映射关系!H11:I69,2,0)</f>
        <v>森田疗法</v>
      </c>
    </row>
    <row r="32" ht="27" spans="1:13">
      <c r="A32" s="11">
        <v>26</v>
      </c>
      <c r="B32" s="14" t="s">
        <v>23</v>
      </c>
      <c r="C32" s="15" t="s">
        <v>90</v>
      </c>
      <c r="D32" s="23" t="s">
        <v>91</v>
      </c>
      <c r="E32" s="24">
        <v>311503028</v>
      </c>
      <c r="F32" s="14" t="s">
        <v>91</v>
      </c>
      <c r="G32" s="16"/>
      <c r="H32" s="25"/>
      <c r="I32" s="14" t="s">
        <v>62</v>
      </c>
      <c r="J32" s="24"/>
      <c r="K32" s="35">
        <v>21</v>
      </c>
      <c r="L32" s="38" t="s">
        <v>26</v>
      </c>
      <c r="M32" s="1" t="str">
        <f>VLOOKUP(E32,[1]映射关系!H12:I70,2,0)</f>
        <v>行为矫正治疗</v>
      </c>
    </row>
    <row r="33" ht="15.75" spans="1:13">
      <c r="A33" s="11">
        <v>27</v>
      </c>
      <c r="B33" s="14" t="s">
        <v>23</v>
      </c>
      <c r="C33" s="15" t="s">
        <v>92</v>
      </c>
      <c r="D33" s="23" t="s">
        <v>93</v>
      </c>
      <c r="E33" s="24">
        <v>311503029</v>
      </c>
      <c r="F33" s="14" t="s">
        <v>93</v>
      </c>
      <c r="G33" s="16"/>
      <c r="H33" s="25"/>
      <c r="I33" s="14" t="s">
        <v>20</v>
      </c>
      <c r="J33" s="24"/>
      <c r="K33" s="35">
        <v>6</v>
      </c>
      <c r="L33" s="38"/>
      <c r="M33" s="1" t="str">
        <f>VLOOKUP(E33,[1]映射关系!H13:I71,2,0)</f>
        <v>厌恶治疗</v>
      </c>
    </row>
    <row r="34" ht="40.5" spans="1:13">
      <c r="A34" s="11">
        <v>28</v>
      </c>
      <c r="B34" s="14" t="s">
        <v>23</v>
      </c>
      <c r="C34" s="15" t="s">
        <v>94</v>
      </c>
      <c r="D34" s="23" t="s">
        <v>95</v>
      </c>
      <c r="E34" s="24">
        <v>311503030</v>
      </c>
      <c r="F34" s="14" t="s">
        <v>95</v>
      </c>
      <c r="G34" s="14" t="s">
        <v>96</v>
      </c>
      <c r="H34" s="23" t="s">
        <v>97</v>
      </c>
      <c r="I34" s="27" t="s">
        <v>15</v>
      </c>
      <c r="J34" s="28" t="s">
        <v>98</v>
      </c>
      <c r="K34" s="43" t="s">
        <v>15</v>
      </c>
      <c r="L34" s="38"/>
      <c r="M34" s="1" t="str">
        <f>VLOOKUP(E34,[1]映射关系!H14:I72,2,0)</f>
        <v>脱瘾治疗</v>
      </c>
    </row>
    <row r="35" ht="15.75" spans="1:13">
      <c r="A35" s="11">
        <v>29</v>
      </c>
      <c r="B35" s="14" t="s">
        <v>23</v>
      </c>
      <c r="C35" s="15" t="s">
        <v>94</v>
      </c>
      <c r="D35" s="23" t="s">
        <v>95</v>
      </c>
      <c r="E35" s="28" t="s">
        <v>99</v>
      </c>
      <c r="F35" s="14" t="s">
        <v>100</v>
      </c>
      <c r="G35" s="16"/>
      <c r="H35" s="25"/>
      <c r="I35" s="14" t="s">
        <v>101</v>
      </c>
      <c r="J35" s="24"/>
      <c r="K35" s="35">
        <v>720</v>
      </c>
      <c r="L35" s="38"/>
      <c r="M35" s="1" t="str">
        <f>VLOOKUP(E35,[1]映射关系!H15:I73,2,0)</f>
        <v>脱抑治疗</v>
      </c>
    </row>
    <row r="36" ht="15.75" spans="1:13">
      <c r="A36" s="11">
        <v>30</v>
      </c>
      <c r="B36" s="14" t="s">
        <v>23</v>
      </c>
      <c r="C36" s="15" t="s">
        <v>94</v>
      </c>
      <c r="D36" s="23" t="s">
        <v>95</v>
      </c>
      <c r="E36" s="28" t="s">
        <v>102</v>
      </c>
      <c r="F36" s="14" t="s">
        <v>103</v>
      </c>
      <c r="G36" s="16"/>
      <c r="H36" s="25"/>
      <c r="I36" s="14" t="s">
        <v>101</v>
      </c>
      <c r="J36" s="24"/>
      <c r="K36" s="35">
        <v>2880</v>
      </c>
      <c r="L36" s="38"/>
      <c r="M36" s="1" t="str">
        <f>VLOOKUP(E36,[1]映射关系!H16:I74,2,0)</f>
        <v>戒毒治疗</v>
      </c>
    </row>
  </sheetData>
  <autoFilter ref="A6:M36">
    <extLst/>
  </autoFilter>
  <mergeCells count="14">
    <mergeCell ref="A1:C1"/>
    <mergeCell ref="A2:L2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3:L6"/>
  </mergeCells>
  <pageMargins left="0.554861111111111" right="0.357638888888889" top="0.802777777777778" bottom="0.802777777777778" header="0.5" footer="0.5"/>
  <pageSetup paperSize="9" scale="9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废止表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LZY.</cp:lastModifiedBy>
  <dcterms:created xsi:type="dcterms:W3CDTF">2026-04-02T08:24:00Z</dcterms:created>
  <dcterms:modified xsi:type="dcterms:W3CDTF">2026-04-02T08:28:22Z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F53ABC7173114EB8B6F8785F70412425_11</vt:lpwstr>
  </property>
  <property fmtid="{D5CDD505-2E9C-101B-9397-08002B2CF9AE}" pid="3" name="KSOProductBuildVer">
    <vt:lpwstr>2052-11.1.0.14309</vt:lpwstr>
  </property>
</Properties>
</file>