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-2废止表" sheetId="3" r:id="rId1"/>
  </sheets>
  <definedNames>
    <definedName name="_xlnm.Print_Titles" localSheetId="0">'2-2废止表'!$1:$3</definedName>
    <definedName name="_xlnm._FilterDatabase" localSheetId="0" hidden="1">'2-2废止表'!$A$3:$M$20</definedName>
  </definedNames>
  <calcPr calcId="144525"/>
</workbook>
</file>

<file path=xl/sharedStrings.xml><?xml version="1.0" encoding="utf-8"?>
<sst xmlns="http://schemas.openxmlformats.org/spreadsheetml/2006/main" count="144" uniqueCount="90">
  <si>
    <r>
      <rPr>
        <sz val="12"/>
        <rFont val="宋体"/>
        <charset val="134"/>
        <scheme val="minor"/>
      </rPr>
      <t>附件1-</t>
    </r>
    <r>
      <rPr>
        <sz val="12"/>
        <rFont val="宋体"/>
        <charset val="134"/>
      </rPr>
      <t>2</t>
    </r>
  </si>
  <si>
    <t>湖南省麻醉类医疗服务价格项目废止表</t>
  </si>
  <si>
    <t>序号</t>
  </si>
  <si>
    <t>财务分类代码</t>
  </si>
  <si>
    <t>国家项目代码</t>
  </si>
  <si>
    <t>国家项目名称</t>
  </si>
  <si>
    <t>地方项目代码</t>
  </si>
  <si>
    <t>地方项目名称</t>
  </si>
  <si>
    <t>地方项目内涵（或章节说明）</t>
  </si>
  <si>
    <t>除外内容</t>
  </si>
  <si>
    <t>计价单位</t>
  </si>
  <si>
    <t>计价说明</t>
  </si>
  <si>
    <t>价格（元）</t>
  </si>
  <si>
    <t>备注</t>
  </si>
  <si>
    <t>1．麻醉</t>
  </si>
  <si>
    <t>/</t>
  </si>
  <si>
    <t>G</t>
  </si>
  <si>
    <t>003301000010000</t>
  </si>
  <si>
    <t>局部浸润麻醉</t>
  </si>
  <si>
    <t>次</t>
  </si>
  <si>
    <t>表面麻醉每次5元</t>
  </si>
  <si>
    <t>湘医保发[2019]39号、湘医保发[2023]50号</t>
  </si>
  <si>
    <t>003301000020000</t>
  </si>
  <si>
    <t>神经阻滞麻醉</t>
  </si>
  <si>
    <t>颈丛、臂丛、星状神经，各种神经阻滞及侧隐窝阻滞术、侧隐窝臭氧注射等参照执行</t>
  </si>
  <si>
    <t>2小时</t>
  </si>
  <si>
    <t>每增加1小时加收50%</t>
  </si>
  <si>
    <t>003301000030000</t>
  </si>
  <si>
    <t>椎管内麻醉</t>
  </si>
  <si>
    <t>包括腰麻、硬膜外阻滞。</t>
  </si>
  <si>
    <t>腰麻硬膜外联合套件、硬膜外套件</t>
  </si>
  <si>
    <t>腰麻硬膜外联合阻滞加收20%、每增加1小时加收50元；双穿刺点加收20元</t>
  </si>
  <si>
    <t>湘医保发[2019]39号、湘医保发[2023]45号</t>
  </si>
  <si>
    <r>
      <rPr>
        <sz val="11"/>
        <color theme="1"/>
        <rFont val="宋体"/>
        <charset val="134"/>
        <scheme val="minor"/>
      </rPr>
      <t>50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448=11%</t>
    </r>
  </si>
  <si>
    <t>003301000040000</t>
  </si>
  <si>
    <t>基础麻醉</t>
  </si>
  <si>
    <t>含强化麻醉</t>
  </si>
  <si>
    <t>湘医保发[2019]39号</t>
  </si>
  <si>
    <t>003301000050000</t>
  </si>
  <si>
    <t>全身麻醉</t>
  </si>
  <si>
    <t>含各种方法气管插管；包括吸入、静脉或吸静复合以及靶控输入</t>
  </si>
  <si>
    <t>一次性可视喉镜片、异形气管导管</t>
  </si>
  <si>
    <t>每增加1小时加收100元</t>
  </si>
  <si>
    <t>湘医保发[2019]39号、湘医保发[2022]19号</t>
  </si>
  <si>
    <t>100÷897=11%</t>
  </si>
  <si>
    <t>330100005-1</t>
  </si>
  <si>
    <t>单纯静脉全麻或单纯吸入全麻（不插管）</t>
  </si>
  <si>
    <t>半小时</t>
  </si>
  <si>
    <t>不足半小时按半小时收取。
无痛胃镜、肠镜、宫腔镜、人流分别按照450元/次（含麻醉及相关操作、耗材费用，不含胃镜、肠镜、宫腔镜及人流等诊疗费用。同时开展上述两种及两种以上无痛诊疗按照680元/次）收取，无痛支气管镜按照550元/次收取（不含支气管镜诊疗费用），无痛分娩按照1800元/次收取（含麻醉及相关操作、耗材费用，不含分娩费用）。</t>
  </si>
  <si>
    <t>湘医保发[2019]39号、湘医保发[2023]25号、湘医保发[2023]50号</t>
  </si>
  <si>
    <t>003301000070000</t>
  </si>
  <si>
    <t>支气管内麻醉</t>
  </si>
  <si>
    <t>各种施行单肺通气的麻醉方法、肺灌洗等治疗分别参照执行</t>
  </si>
  <si>
    <t>双腔管</t>
  </si>
  <si>
    <t>100÷910=11%</t>
  </si>
  <si>
    <t>003301000080000</t>
  </si>
  <si>
    <t>术后镇痛</t>
  </si>
  <si>
    <t>静脉硬膜外及腰麻硬膜外联合给药分别参照执行</t>
  </si>
  <si>
    <t>腰麻硬膜外联合套件、镇痛装置</t>
  </si>
  <si>
    <t>腰麻硬膜外联合阻滞加收20%，双穿刺点加收20元。</t>
  </si>
  <si>
    <t>003301000090000</t>
  </si>
  <si>
    <t>侧脑室连续镇痛</t>
  </si>
  <si>
    <t>镇痛装置</t>
  </si>
  <si>
    <t>天</t>
  </si>
  <si>
    <t>003301000100000</t>
  </si>
  <si>
    <t>硬膜外连续镇痛</t>
  </si>
  <si>
    <t>003301000150000</t>
  </si>
  <si>
    <t>麻醉中监测</t>
  </si>
  <si>
    <t>含心电图、脉搏氧饱和度、心率变异分析、ST段分析、无创血压、有创血压、中心静脉压、呼气末二氧化碳、氧浓度、呼吸频率、潮气量、分钟通气量、气道压、肺顺应性、呼气末麻醉药浓度、体温、肌松、脑电双谱指数。</t>
  </si>
  <si>
    <t>一次性电极、传感器、探头</t>
  </si>
  <si>
    <t>湘医保发[2023]45号</t>
  </si>
  <si>
    <t>003301000160000</t>
  </si>
  <si>
    <t>控制性降压</t>
  </si>
  <si>
    <t>003301000130000</t>
  </si>
  <si>
    <t>气管插管术</t>
  </si>
  <si>
    <t>支气管内插管术</t>
  </si>
  <si>
    <t>指在手术室外急诊抢救所进行的普通经口支气管插管。咽喉、气管、支气管表面麻醉，用石蜡油润滑双腔管，给药，置入喉镜，暴露声门下插入双腔管或支气管导管，听诊和用纤维支气管镜调节双腔管或支气管导管深度准确定位固定。连接呼吸回路、麻醉机或呼吸机行机械通气。不含纤维支气管镜检查定位。</t>
  </si>
  <si>
    <t>双腔气管导管，支气管堵塞器，喉罩</t>
  </si>
  <si>
    <t>麻醉深度电生理监测</t>
  </si>
  <si>
    <t>连接电极或传感器，使用神经电生理监测仪，根据脑电图、双频谱指数(BIS)、诱发电位等图形数据的变化调节麻醉深度。</t>
  </si>
  <si>
    <t>一次性传感器</t>
  </si>
  <si>
    <t>超过2小时每增加1小时加收20元</t>
  </si>
  <si>
    <t>003301000140000</t>
  </si>
  <si>
    <t>特殊方法气管插管术</t>
  </si>
  <si>
    <t>困难气道盲探气管插管术</t>
  </si>
  <si>
    <t>手术室内静脉给药，盲探下经鼻或经口气管插管，听诊判断气管导管的位置，固定气管导管，连接呼吸回路，麻醉机或呼吸机行机械通气。</t>
  </si>
  <si>
    <t>异型气管导管</t>
  </si>
  <si>
    <t>可视喉镜辅助下气管插管术</t>
  </si>
  <si>
    <t>手术室内在可视喉镜引导下行气管插管术。静脉给药，清理口腔分泌物，咽喉表面麻醉，经口置入喉镜，暴露声门后插管，听诊判断气管导管位置，固定气管导管，连接呼吸回路，麻醉机或呼吸机行机械通气。</t>
  </si>
  <si>
    <t>一次性可视喉镜片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</si>
</sst>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name val="方正黑体_GBK"/>
      <charset val="134"/>
    </font>
    <font>
      <sz val="10.5"/>
      <name val="宋体"/>
      <charset val="134"/>
      <scheme val="minor"/>
    </font>
    <font>
      <sz val="11"/>
      <color rgb="FF000000"/>
      <name val="Arial"/>
      <charset val="0"/>
    </font>
    <font>
      <b/>
      <sz val="12"/>
      <name val="仿宋_GB2312"/>
      <charset val="134"/>
    </font>
    <font>
      <sz val="12"/>
      <name val="楷体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39" applyFont="1" applyBorder="1" applyAlignment="1">
      <alignment horizontal="center" vertical="center" wrapText="1"/>
    </xf>
    <xf numFmtId="0" fontId="5" fillId="0" borderId="1" xfId="39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5" fillId="0" borderId="1" xfId="3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常规 28" xfId="42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A3" sqref="A3:K3"/>
    </sheetView>
  </sheetViews>
  <sheetFormatPr defaultColWidth="8.89166666666667" defaultRowHeight="14.25"/>
  <cols>
    <col min="1" max="1" width="5.33333333333333" customWidth="1"/>
    <col min="2" max="2" width="8.10833333333333" customWidth="1"/>
    <col min="3" max="3" width="12.4416666666667" customWidth="1"/>
    <col min="4" max="4" width="8.89166666666667" customWidth="1"/>
    <col min="5" max="5" width="10.6666666666667"/>
    <col min="7" max="7" width="39.225" customWidth="1"/>
    <col min="9" max="9" width="6.55833333333333" customWidth="1"/>
    <col min="10" max="10" width="20.4416666666667" customWidth="1"/>
    <col min="11" max="11" width="8.55833333333333" customWidth="1"/>
    <col min="12" max="12" width="22.775" hidden="1" customWidth="1"/>
    <col min="13" max="13" width="8.55833333333333" hidden="1" customWidth="1"/>
    <col min="14" max="14" width="13" hidden="1" customWidth="1"/>
    <col min="15" max="15" width="8.89166666666667" hidden="1" customWidth="1"/>
  </cols>
  <sheetData>
    <row r="1" ht="15.75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0"/>
      <c r="K1" s="20"/>
      <c r="L1" s="20"/>
    </row>
    <row r="2" ht="24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.5" spans="1:12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1" t="s">
        <v>12</v>
      </c>
      <c r="L3" s="22" t="s">
        <v>13</v>
      </c>
    </row>
    <row r="4" ht="15.75" spans="1:12">
      <c r="A4" s="6"/>
      <c r="B4" s="7"/>
      <c r="C4" s="8"/>
      <c r="D4" s="7"/>
      <c r="E4" s="13">
        <v>3301</v>
      </c>
      <c r="F4" s="14" t="s">
        <v>14</v>
      </c>
      <c r="G4" s="14"/>
      <c r="H4" s="7"/>
      <c r="I4" s="23" t="s">
        <v>15</v>
      </c>
      <c r="J4" s="13"/>
      <c r="K4" s="24" t="s">
        <v>15</v>
      </c>
      <c r="L4" s="25"/>
    </row>
    <row r="5" ht="31.5" spans="1:13">
      <c r="A5" s="9">
        <v>1</v>
      </c>
      <c r="B5" s="10" t="s">
        <v>16</v>
      </c>
      <c r="C5" s="11" t="s">
        <v>17</v>
      </c>
      <c r="D5" s="12" t="s">
        <v>18</v>
      </c>
      <c r="E5" s="15">
        <v>330100001</v>
      </c>
      <c r="F5" s="16" t="s">
        <v>18</v>
      </c>
      <c r="G5" s="17"/>
      <c r="H5" s="18"/>
      <c r="I5" s="16" t="s">
        <v>19</v>
      </c>
      <c r="J5" s="17" t="s">
        <v>20</v>
      </c>
      <c r="K5" s="26">
        <v>26</v>
      </c>
      <c r="L5" s="27" t="s">
        <v>21</v>
      </c>
      <c r="M5" t="e">
        <f>VLOOKUP(E5,#REF!,2,0)</f>
        <v>#REF!</v>
      </c>
    </row>
    <row r="6" ht="31.5" spans="1:13">
      <c r="A6" s="9">
        <v>2</v>
      </c>
      <c r="B6" s="10" t="s">
        <v>16</v>
      </c>
      <c r="C6" s="11" t="s">
        <v>22</v>
      </c>
      <c r="D6" s="12" t="s">
        <v>23</v>
      </c>
      <c r="E6" s="15">
        <v>330100002</v>
      </c>
      <c r="F6" s="16" t="s">
        <v>23</v>
      </c>
      <c r="G6" s="17" t="s">
        <v>24</v>
      </c>
      <c r="H6" s="18"/>
      <c r="I6" s="16" t="s">
        <v>25</v>
      </c>
      <c r="J6" s="17" t="s">
        <v>26</v>
      </c>
      <c r="K6" s="26">
        <v>254</v>
      </c>
      <c r="L6" s="27" t="s">
        <v>21</v>
      </c>
      <c r="M6" t="e">
        <f>VLOOKUP(E6,#REF!,2,0)</f>
        <v>#REF!</v>
      </c>
    </row>
    <row r="7" ht="63" spans="1:14">
      <c r="A7" s="9">
        <v>3</v>
      </c>
      <c r="B7" s="10" t="s">
        <v>16</v>
      </c>
      <c r="C7" s="11" t="s">
        <v>27</v>
      </c>
      <c r="D7" s="12" t="s">
        <v>28</v>
      </c>
      <c r="E7" s="15">
        <v>330100003</v>
      </c>
      <c r="F7" s="18" t="s">
        <v>28</v>
      </c>
      <c r="G7" s="19" t="s">
        <v>29</v>
      </c>
      <c r="H7" s="19" t="s">
        <v>30</v>
      </c>
      <c r="I7" s="18" t="s">
        <v>25</v>
      </c>
      <c r="J7" s="19" t="s">
        <v>31</v>
      </c>
      <c r="K7" s="28">
        <v>448</v>
      </c>
      <c r="L7" s="29" t="s">
        <v>32</v>
      </c>
      <c r="M7" t="e">
        <f>VLOOKUP(E7,#REF!,2,0)</f>
        <v>#REF!</v>
      </c>
      <c r="N7" s="6" t="s">
        <v>33</v>
      </c>
    </row>
    <row r="8" ht="31.5" spans="1:13">
      <c r="A8" s="9">
        <v>4</v>
      </c>
      <c r="B8" s="10" t="s">
        <v>16</v>
      </c>
      <c r="C8" s="11" t="s">
        <v>34</v>
      </c>
      <c r="D8" s="12" t="s">
        <v>35</v>
      </c>
      <c r="E8" s="15">
        <v>330100004</v>
      </c>
      <c r="F8" s="10" t="s">
        <v>35</v>
      </c>
      <c r="G8" s="15" t="s">
        <v>36</v>
      </c>
      <c r="H8" s="12"/>
      <c r="I8" s="10" t="s">
        <v>19</v>
      </c>
      <c r="J8" s="15"/>
      <c r="K8" s="30">
        <v>44</v>
      </c>
      <c r="L8" s="29" t="s">
        <v>37</v>
      </c>
      <c r="M8" t="e">
        <f>VLOOKUP(E8,#REF!,2,0)</f>
        <v>#REF!</v>
      </c>
    </row>
    <row r="9" ht="57" spans="1:14">
      <c r="A9" s="9">
        <v>5</v>
      </c>
      <c r="B9" s="10" t="s">
        <v>16</v>
      </c>
      <c r="C9" s="11" t="s">
        <v>38</v>
      </c>
      <c r="D9" s="12" t="s">
        <v>39</v>
      </c>
      <c r="E9" s="15">
        <v>330100005</v>
      </c>
      <c r="F9" s="10" t="s">
        <v>39</v>
      </c>
      <c r="G9" s="15" t="s">
        <v>40</v>
      </c>
      <c r="H9" s="12" t="s">
        <v>41</v>
      </c>
      <c r="I9" s="10" t="s">
        <v>25</v>
      </c>
      <c r="J9" s="15" t="s">
        <v>42</v>
      </c>
      <c r="K9" s="30">
        <v>897</v>
      </c>
      <c r="L9" s="29" t="s">
        <v>43</v>
      </c>
      <c r="M9" t="e">
        <f>VLOOKUP(E9,#REF!,2,0)</f>
        <v>#REF!</v>
      </c>
      <c r="N9" t="s">
        <v>44</v>
      </c>
    </row>
    <row r="10" ht="216" spans="1:13">
      <c r="A10" s="9">
        <v>6</v>
      </c>
      <c r="B10" s="10" t="s">
        <v>16</v>
      </c>
      <c r="C10" s="11" t="s">
        <v>38</v>
      </c>
      <c r="D10" s="12" t="s">
        <v>39</v>
      </c>
      <c r="E10" s="15" t="s">
        <v>45</v>
      </c>
      <c r="F10" s="16" t="s">
        <v>46</v>
      </c>
      <c r="G10" s="17"/>
      <c r="H10" s="18"/>
      <c r="I10" s="16" t="s">
        <v>47</v>
      </c>
      <c r="J10" s="17" t="s">
        <v>48</v>
      </c>
      <c r="K10" s="26">
        <v>89</v>
      </c>
      <c r="L10" s="27" t="s">
        <v>49</v>
      </c>
      <c r="M10" t="e">
        <f>VLOOKUP(E10,#REF!,2,0)</f>
        <v>#REF!</v>
      </c>
    </row>
    <row r="11" ht="31.5" spans="1:14">
      <c r="A11" s="9">
        <v>7</v>
      </c>
      <c r="B11" s="10" t="s">
        <v>16</v>
      </c>
      <c r="C11" s="11" t="s">
        <v>50</v>
      </c>
      <c r="D11" s="12" t="s">
        <v>51</v>
      </c>
      <c r="E11" s="15">
        <v>330100007</v>
      </c>
      <c r="F11" s="10" t="s">
        <v>51</v>
      </c>
      <c r="G11" s="15" t="s">
        <v>52</v>
      </c>
      <c r="H11" s="12" t="s">
        <v>53</v>
      </c>
      <c r="I11" s="10" t="s">
        <v>25</v>
      </c>
      <c r="J11" s="15" t="s">
        <v>42</v>
      </c>
      <c r="K11" s="30">
        <v>910</v>
      </c>
      <c r="L11" s="29"/>
      <c r="M11" t="e">
        <f>VLOOKUP(E11,#REF!,2,0)</f>
        <v>#REF!</v>
      </c>
      <c r="N11" t="s">
        <v>54</v>
      </c>
    </row>
    <row r="12" ht="57" spans="1:13">
      <c r="A12" s="9">
        <v>8</v>
      </c>
      <c r="B12" s="10" t="s">
        <v>16</v>
      </c>
      <c r="C12" s="11" t="s">
        <v>55</v>
      </c>
      <c r="D12" s="12" t="s">
        <v>56</v>
      </c>
      <c r="E12" s="15">
        <v>330100008</v>
      </c>
      <c r="F12" s="10" t="s">
        <v>56</v>
      </c>
      <c r="G12" s="15" t="s">
        <v>57</v>
      </c>
      <c r="H12" s="12" t="s">
        <v>58</v>
      </c>
      <c r="I12" s="10" t="s">
        <v>19</v>
      </c>
      <c r="J12" s="15" t="s">
        <v>59</v>
      </c>
      <c r="K12" s="30">
        <v>149</v>
      </c>
      <c r="L12" s="29" t="s">
        <v>37</v>
      </c>
      <c r="M12" t="e">
        <f>VLOOKUP(E12,#REF!,2,0)</f>
        <v>#REF!</v>
      </c>
    </row>
    <row r="13" ht="31.5" spans="1:13">
      <c r="A13" s="9">
        <v>9</v>
      </c>
      <c r="B13" s="10" t="s">
        <v>16</v>
      </c>
      <c r="C13" s="11" t="s">
        <v>60</v>
      </c>
      <c r="D13" s="12" t="s">
        <v>61</v>
      </c>
      <c r="E13" s="15">
        <v>330100009</v>
      </c>
      <c r="F13" s="10" t="s">
        <v>61</v>
      </c>
      <c r="G13" s="15"/>
      <c r="H13" s="12" t="s">
        <v>62</v>
      </c>
      <c r="I13" s="10" t="s">
        <v>63</v>
      </c>
      <c r="J13" s="15"/>
      <c r="K13" s="30">
        <v>65</v>
      </c>
      <c r="L13" s="29"/>
      <c r="M13" t="e">
        <f>VLOOKUP(E13,#REF!,2,0)</f>
        <v>#REF!</v>
      </c>
    </row>
    <row r="14" ht="31.5" spans="1:13">
      <c r="A14" s="9">
        <v>10</v>
      </c>
      <c r="B14" s="10" t="s">
        <v>16</v>
      </c>
      <c r="C14" s="11" t="s">
        <v>64</v>
      </c>
      <c r="D14" s="12" t="s">
        <v>65</v>
      </c>
      <c r="E14" s="15">
        <v>330100010</v>
      </c>
      <c r="F14" s="10" t="s">
        <v>65</v>
      </c>
      <c r="G14" s="15"/>
      <c r="H14" s="12" t="s">
        <v>62</v>
      </c>
      <c r="I14" s="10" t="s">
        <v>63</v>
      </c>
      <c r="J14" s="15"/>
      <c r="K14" s="30">
        <v>74</v>
      </c>
      <c r="L14" s="29" t="s">
        <v>37</v>
      </c>
      <c r="M14" t="e">
        <f>VLOOKUP(E14,#REF!,2,0)</f>
        <v>#REF!</v>
      </c>
    </row>
    <row r="15" ht="94.5" spans="1:13">
      <c r="A15" s="9">
        <v>11</v>
      </c>
      <c r="B15" s="10" t="s">
        <v>16</v>
      </c>
      <c r="C15" s="11" t="s">
        <v>66</v>
      </c>
      <c r="D15" s="12" t="s">
        <v>67</v>
      </c>
      <c r="E15" s="15">
        <v>330100015</v>
      </c>
      <c r="F15" s="18" t="s">
        <v>67</v>
      </c>
      <c r="G15" s="19" t="s">
        <v>68</v>
      </c>
      <c r="H15" s="19" t="s">
        <v>69</v>
      </c>
      <c r="I15" s="18" t="s">
        <v>47</v>
      </c>
      <c r="J15" s="19"/>
      <c r="K15" s="28">
        <v>26</v>
      </c>
      <c r="L15" s="29" t="s">
        <v>70</v>
      </c>
      <c r="M15" t="e">
        <f>VLOOKUP(E15,#REF!,2,0)</f>
        <v>#REF!</v>
      </c>
    </row>
    <row r="16" ht="31.5" spans="1:13">
      <c r="A16" s="9">
        <v>12</v>
      </c>
      <c r="B16" s="10" t="s">
        <v>16</v>
      </c>
      <c r="C16" s="11" t="s">
        <v>71</v>
      </c>
      <c r="D16" s="12" t="s">
        <v>72</v>
      </c>
      <c r="E16" s="15">
        <v>330100016</v>
      </c>
      <c r="F16" s="10" t="s">
        <v>72</v>
      </c>
      <c r="G16" s="15"/>
      <c r="H16" s="12"/>
      <c r="I16" s="10" t="s">
        <v>19</v>
      </c>
      <c r="J16" s="15"/>
      <c r="K16" s="30">
        <v>89</v>
      </c>
      <c r="L16" s="29" t="s">
        <v>37</v>
      </c>
      <c r="M16" t="e">
        <f>VLOOKUP(E16,#REF!,2,0)</f>
        <v>#REF!</v>
      </c>
    </row>
    <row r="17" ht="99.75" spans="1:13">
      <c r="A17" s="9">
        <v>13</v>
      </c>
      <c r="B17" s="10" t="s">
        <v>16</v>
      </c>
      <c r="C17" s="11" t="s">
        <v>73</v>
      </c>
      <c r="D17" s="12" t="s">
        <v>74</v>
      </c>
      <c r="E17" s="15">
        <v>330100021</v>
      </c>
      <c r="F17" s="10" t="s">
        <v>75</v>
      </c>
      <c r="G17" s="15" t="s">
        <v>76</v>
      </c>
      <c r="H17" s="12" t="s">
        <v>77</v>
      </c>
      <c r="I17" s="10" t="s">
        <v>19</v>
      </c>
      <c r="J17" s="15"/>
      <c r="K17" s="30">
        <v>299</v>
      </c>
      <c r="L17" s="29" t="s">
        <v>37</v>
      </c>
      <c r="M17" t="e">
        <f>VLOOKUP(E17,#REF!,2,0)</f>
        <v>#REF!</v>
      </c>
    </row>
    <row r="18" ht="42.75" spans="1:13">
      <c r="A18" s="9">
        <v>14</v>
      </c>
      <c r="B18" s="10" t="s">
        <v>16</v>
      </c>
      <c r="C18" s="11" t="s">
        <v>66</v>
      </c>
      <c r="D18" s="12" t="s">
        <v>67</v>
      </c>
      <c r="E18" s="15">
        <v>330100022</v>
      </c>
      <c r="F18" s="10" t="s">
        <v>78</v>
      </c>
      <c r="G18" s="15" t="s">
        <v>79</v>
      </c>
      <c r="H18" s="12" t="s">
        <v>80</v>
      </c>
      <c r="I18" s="10" t="s">
        <v>25</v>
      </c>
      <c r="J18" s="15" t="s">
        <v>81</v>
      </c>
      <c r="K18" s="30">
        <v>40</v>
      </c>
      <c r="L18" s="29"/>
      <c r="M18" t="e">
        <f>VLOOKUP(E18,#REF!,2,0)</f>
        <v>#REF!</v>
      </c>
    </row>
    <row r="19" ht="57" spans="1:13">
      <c r="A19" s="9">
        <v>15</v>
      </c>
      <c r="B19" s="10" t="s">
        <v>16</v>
      </c>
      <c r="C19" s="11" t="s">
        <v>82</v>
      </c>
      <c r="D19" s="12" t="s">
        <v>83</v>
      </c>
      <c r="E19" s="15">
        <v>330100023</v>
      </c>
      <c r="F19" s="10" t="s">
        <v>84</v>
      </c>
      <c r="G19" s="15" t="s">
        <v>85</v>
      </c>
      <c r="H19" s="12" t="s">
        <v>86</v>
      </c>
      <c r="I19" s="10" t="s">
        <v>19</v>
      </c>
      <c r="J19" s="15"/>
      <c r="K19" s="30">
        <v>230</v>
      </c>
      <c r="L19" s="29" t="s">
        <v>37</v>
      </c>
      <c r="M19" t="e">
        <f>VLOOKUP(E19,#REF!,2,0)</f>
        <v>#REF!</v>
      </c>
    </row>
    <row r="20" ht="71.25" spans="1:13">
      <c r="A20" s="9">
        <v>16</v>
      </c>
      <c r="B20" s="10" t="s">
        <v>16</v>
      </c>
      <c r="C20" s="11" t="s">
        <v>82</v>
      </c>
      <c r="D20" s="12" t="s">
        <v>83</v>
      </c>
      <c r="E20" s="15">
        <v>330100024</v>
      </c>
      <c r="F20" s="10" t="s">
        <v>87</v>
      </c>
      <c r="G20" s="15" t="s">
        <v>88</v>
      </c>
      <c r="H20" s="12" t="s">
        <v>89</v>
      </c>
      <c r="I20" s="10" t="s">
        <v>19</v>
      </c>
      <c r="J20" s="15"/>
      <c r="K20" s="30">
        <v>138</v>
      </c>
      <c r="L20" s="29" t="s">
        <v>37</v>
      </c>
      <c r="M20" t="e">
        <f>VLOOKUP(E20,#REF!,2,0)</f>
        <v>#REF!</v>
      </c>
    </row>
  </sheetData>
  <mergeCells count="2">
    <mergeCell ref="A1:I1"/>
    <mergeCell ref="A2:L2"/>
  </mergeCells>
  <pageMargins left="0.554861111111111" right="0.35763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2-2废止表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戴运</dc:creator>
  <cp:lastModifiedBy>xjkp</cp:lastModifiedBy>
  <dcterms:created xsi:type="dcterms:W3CDTF">2023-05-15T03:15:00Z</dcterms:created>
  <dcterms:modified xsi:type="dcterms:W3CDTF">2025-10-13T16:02:55Z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16ED22D3696AC74E0AA9EC68CA847630</vt:lpwstr>
  </property>
</Properties>
</file>