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整体支出" sheetId="3" r:id="rId1"/>
  </sheets>
  <calcPr calcId="144525"/>
</workbook>
</file>

<file path=xl/sharedStrings.xml><?xml version="1.0" encoding="utf-8"?>
<sst xmlns="http://schemas.openxmlformats.org/spreadsheetml/2006/main" count="130" uniqueCount="119">
  <si>
    <r>
      <rPr>
        <sz val="10"/>
        <rFont val="宋体"/>
        <charset val="0"/>
      </rPr>
      <t>附件</t>
    </r>
    <r>
      <rPr>
        <sz val="10"/>
        <rFont val="Times New Roman"/>
        <charset val="0"/>
      </rPr>
      <t>2</t>
    </r>
  </si>
  <si>
    <t>部门整体支出绩效自评表</t>
  </si>
  <si>
    <r>
      <rPr>
        <sz val="10"/>
        <color rgb="FF000000"/>
        <rFont val="宋体"/>
        <charset val="134"/>
      </rPr>
      <t>（</t>
    </r>
    <r>
      <rPr>
        <sz val="10"/>
        <color rgb="FF000000"/>
        <rFont val="Times New Roman"/>
        <charset val="134"/>
      </rPr>
      <t xml:space="preserve">  2021 </t>
    </r>
    <r>
      <rPr>
        <sz val="10"/>
        <color rgb="FF000000"/>
        <rFont val="宋体"/>
        <charset val="134"/>
      </rPr>
      <t>年度）</t>
    </r>
  </si>
  <si>
    <r>
      <rPr>
        <sz val="10"/>
        <color rgb="FF000000"/>
        <rFont val="宋体"/>
        <charset val="134"/>
      </rPr>
      <t>省级预算部门名称</t>
    </r>
  </si>
  <si>
    <r>
      <rPr>
        <sz val="10"/>
        <color rgb="FF000000"/>
        <rFont val="宋体"/>
        <charset val="134"/>
      </rPr>
      <t>湖南省医疗保障局</t>
    </r>
  </si>
  <si>
    <r>
      <rPr>
        <sz val="10"/>
        <color rgb="FF000000"/>
        <rFont val="宋体"/>
        <charset val="134"/>
      </rPr>
      <t>年度预算申请</t>
    </r>
    <r>
      <rPr>
        <sz val="10"/>
        <color rgb="FF000000"/>
        <rFont val="Times New Roman"/>
        <charset val="134"/>
      </rPr>
      <t xml:space="preserve">
</t>
    </r>
    <r>
      <rPr>
        <sz val="10"/>
        <color rgb="FF000000"/>
        <rFont val="宋体"/>
        <charset val="134"/>
      </rPr>
      <t>（万元）</t>
    </r>
  </si>
  <si>
    <r>
      <rPr>
        <sz val="10"/>
        <color theme="1"/>
        <rFont val="宋体"/>
        <charset val="134"/>
      </rPr>
      <t>年初预算数</t>
    </r>
  </si>
  <si>
    <r>
      <rPr>
        <sz val="10"/>
        <color theme="1"/>
        <rFont val="宋体"/>
        <charset val="134"/>
      </rPr>
      <t>全年预算数</t>
    </r>
  </si>
  <si>
    <r>
      <rPr>
        <sz val="10"/>
        <color theme="1"/>
        <rFont val="宋体"/>
        <charset val="134"/>
      </rPr>
      <t>全年执行数</t>
    </r>
  </si>
  <si>
    <r>
      <rPr>
        <sz val="10"/>
        <color theme="1"/>
        <rFont val="宋体"/>
        <charset val="134"/>
      </rPr>
      <t>分值</t>
    </r>
  </si>
  <si>
    <r>
      <rPr>
        <sz val="10"/>
        <color theme="1"/>
        <rFont val="宋体"/>
        <charset val="134"/>
      </rPr>
      <t>执行率</t>
    </r>
  </si>
  <si>
    <r>
      <rPr>
        <sz val="10"/>
        <color theme="1"/>
        <rFont val="宋体"/>
        <charset val="134"/>
      </rPr>
      <t>得分</t>
    </r>
  </si>
  <si>
    <r>
      <rPr>
        <sz val="10"/>
        <color rgb="FF000000"/>
        <rFont val="宋体"/>
        <charset val="134"/>
      </rPr>
      <t>年度资金总额</t>
    </r>
  </si>
  <si>
    <r>
      <rPr>
        <sz val="10"/>
        <color rgb="FF000000"/>
        <rFont val="宋体"/>
        <charset val="134"/>
      </rPr>
      <t>按收入性质分：</t>
    </r>
  </si>
  <si>
    <r>
      <rPr>
        <sz val="10"/>
        <color rgb="FF000000"/>
        <rFont val="宋体"/>
        <charset val="134"/>
      </rPr>
      <t>按支出性质分：</t>
    </r>
  </si>
  <si>
    <r>
      <rPr>
        <sz val="10"/>
        <color rgb="FF000000"/>
        <rFont val="Times New Roman"/>
        <charset val="134"/>
      </rPr>
      <t xml:space="preserve">  </t>
    </r>
    <r>
      <rPr>
        <sz val="10"/>
        <color rgb="FF000000"/>
        <rFont val="宋体"/>
        <charset val="134"/>
      </rPr>
      <t>其中：</t>
    </r>
    <r>
      <rPr>
        <sz val="10"/>
        <color rgb="FF000000"/>
        <rFont val="Times New Roman"/>
        <charset val="134"/>
      </rPr>
      <t xml:space="preserve">  </t>
    </r>
    <r>
      <rPr>
        <sz val="10"/>
        <color rgb="FF000000"/>
        <rFont val="宋体"/>
        <charset val="134"/>
      </rPr>
      <t>一般公共预算：</t>
    </r>
    <r>
      <rPr>
        <sz val="10"/>
        <color rgb="FF000000"/>
        <rFont val="Times New Roman"/>
        <charset val="134"/>
      </rPr>
      <t>3399.59</t>
    </r>
  </si>
  <si>
    <r>
      <rPr>
        <sz val="10"/>
        <color rgb="FF000000"/>
        <rFont val="宋体"/>
        <charset val="134"/>
      </rPr>
      <t>其中：基本支出：</t>
    </r>
    <r>
      <rPr>
        <sz val="10"/>
        <color rgb="FF000000"/>
        <rFont val="Times New Roman"/>
        <charset val="134"/>
      </rPr>
      <t>2031.12</t>
    </r>
  </si>
  <si>
    <r>
      <rPr>
        <sz val="10"/>
        <color rgb="FF000000"/>
        <rFont val="宋体"/>
        <charset val="134"/>
      </rPr>
      <t>政府性基金拨款：</t>
    </r>
  </si>
  <si>
    <r>
      <rPr>
        <sz val="10"/>
        <color rgb="FF000000"/>
        <rFont val="宋体"/>
        <charset val="134"/>
      </rPr>
      <t xml:space="preserve">      项目支出：</t>
    </r>
    <r>
      <rPr>
        <sz val="10"/>
        <color rgb="FF000000"/>
        <rFont val="Times New Roman"/>
        <charset val="134"/>
      </rPr>
      <t>1368.47</t>
    </r>
  </si>
  <si>
    <t xml:space="preserve">         纳入专户管理的非税收入拨款：</t>
  </si>
  <si>
    <t xml:space="preserve">         其他资金：</t>
  </si>
  <si>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</si>
  <si>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</si>
  <si>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　</t>
    </r>
  </si>
  <si>
    <r>
      <rPr>
        <sz val="10"/>
        <color rgb="FF000000"/>
        <rFont val="Times New Roman"/>
        <charset val="134"/>
      </rPr>
      <t>1.</t>
    </r>
    <r>
      <rPr>
        <sz val="10"/>
        <color rgb="FF000000"/>
        <rFont val="宋体"/>
        <charset val="134"/>
      </rPr>
      <t>统一规范全省医疗保障政策，全面治理保障过度和保障不足问题，实现全省范围内医保政策公平统一，政策执行步调一致。</t>
    </r>
  </si>
  <si>
    <r>
      <rPr>
        <sz val="10"/>
        <color rgb="FF000000"/>
        <rFont val="Times New Roman"/>
        <charset val="134"/>
      </rPr>
      <t>1.</t>
    </r>
    <r>
      <rPr>
        <sz val="10"/>
        <color rgb="FF000000"/>
        <rFont val="宋体"/>
        <charset val="134"/>
      </rPr>
      <t>落实国家统一部署，依法设立基本制度，严格决策权限，明确全省医疗保障待遇清单范围和决策层级。</t>
    </r>
  </si>
  <si>
    <r>
      <rPr>
        <sz val="10"/>
        <color rgb="FF000000"/>
        <rFont val="Times New Roman"/>
        <charset val="134"/>
      </rPr>
      <t>2.</t>
    </r>
    <r>
      <rPr>
        <sz val="10"/>
        <color rgb="FF000000"/>
        <rFont val="宋体"/>
        <charset val="134"/>
      </rPr>
      <t>进一步规范医疗救助制度，结合重特大疾病医疗保险和救助制度，统筹研究与乡村振兴战略相衔接的医保政策，出台《湖南省医疗救助办法》，建立防范因病致贫返贫的长效机制。</t>
    </r>
  </si>
  <si>
    <r>
      <rPr>
        <sz val="10"/>
        <color rgb="FF000000"/>
        <rFont val="Times New Roman"/>
        <charset val="134"/>
      </rPr>
      <t>2.</t>
    </r>
    <r>
      <rPr>
        <sz val="10"/>
        <color rgb="FF000000"/>
        <rFont val="宋体"/>
        <charset val="134"/>
      </rPr>
      <t>统一规范全省医疗救助政策，对救助对象进行分类，实行参保资助、住院医疗救助、门诊医疗救助，建立再救助制度，防止发生因病返贫致贫。</t>
    </r>
  </si>
  <si>
    <r>
      <rPr>
        <sz val="10"/>
        <color rgb="FF000000"/>
        <rFont val="Times New Roman"/>
        <charset val="134"/>
      </rPr>
      <t>3.</t>
    </r>
    <r>
      <rPr>
        <sz val="10"/>
        <color rgb="FF000000"/>
        <rFont val="宋体"/>
        <charset val="134"/>
      </rPr>
      <t>健全多层次的医疗保障体系，强化基本医疗保险、大病保险与医疗救助三重制度综合保障、梯次减负功能，促进各类医疗保障互补衔接。</t>
    </r>
  </si>
  <si>
    <r>
      <rPr>
        <sz val="10"/>
        <color rgb="FF000000"/>
        <rFont val="Times New Roman"/>
        <charset val="134"/>
      </rPr>
      <t>3.</t>
    </r>
    <r>
      <rPr>
        <sz val="10"/>
        <color rgb="FF000000"/>
        <rFont val="宋体"/>
        <charset val="134"/>
      </rPr>
      <t>建立了医疗服务价格动态调整机制和监测评估制度。通过监测医疗机构人均门诊费用、人均住院费用、医疗收入增长、职工薪酬增长情况和医疗服务项目定价成本变化，确定医疗服务价格是否调整、如何调整。</t>
    </r>
    <r>
      <rPr>
        <sz val="10"/>
        <color rgb="FF000000"/>
        <rFont val="Times New Roman"/>
        <charset val="134"/>
      </rPr>
      <t>2021</t>
    </r>
    <r>
      <rPr>
        <sz val="10"/>
        <color rgb="FF000000"/>
        <rFont val="宋体"/>
        <charset val="134"/>
      </rPr>
      <t>年，对</t>
    </r>
    <r>
      <rPr>
        <sz val="10"/>
        <color rgb="FF000000"/>
        <rFont val="Times New Roman"/>
        <charset val="134"/>
      </rPr>
      <t>350</t>
    </r>
    <r>
      <rPr>
        <sz val="10"/>
        <color rgb="FF000000"/>
        <rFont val="宋体"/>
        <charset val="134"/>
      </rPr>
      <t>个基础医疗服务价格项目进行调整，其中下调大型设备检验类项目</t>
    </r>
    <r>
      <rPr>
        <sz val="10"/>
        <color rgb="FF000000"/>
        <rFont val="Times New Roman"/>
        <charset val="134"/>
      </rPr>
      <t>284</t>
    </r>
    <r>
      <rPr>
        <sz val="10"/>
        <color rgb="FF000000"/>
        <rFont val="宋体"/>
        <charset val="134"/>
      </rPr>
      <t>个，上调诊查、护理、注射、治疗类项目</t>
    </r>
    <r>
      <rPr>
        <sz val="10"/>
        <color rgb="FF000000"/>
        <rFont val="Times New Roman"/>
        <charset val="134"/>
      </rPr>
      <t>66</t>
    </r>
    <r>
      <rPr>
        <sz val="10"/>
        <color rgb="FF000000"/>
        <rFont val="宋体"/>
        <charset val="134"/>
      </rPr>
      <t>个，价格上调幅度为</t>
    </r>
    <r>
      <rPr>
        <sz val="10"/>
        <color rgb="FF000000"/>
        <rFont val="Times New Roman"/>
        <charset val="134"/>
      </rPr>
      <t>40%-55%</t>
    </r>
    <r>
      <rPr>
        <sz val="10"/>
        <color rgb="FF000000"/>
        <rFont val="宋体"/>
        <charset val="134"/>
      </rPr>
      <t>。</t>
    </r>
  </si>
  <si>
    <r>
      <rPr>
        <sz val="10"/>
        <color rgb="FF000000"/>
        <rFont val="Times New Roman"/>
        <charset val="134"/>
      </rPr>
      <t>4.</t>
    </r>
    <r>
      <rPr>
        <sz val="10"/>
        <color rgb="FF000000"/>
        <rFont val="宋体"/>
        <charset val="134"/>
      </rPr>
      <t>完善医保目录动态调整机制，深化医保支付方式改革，推进</t>
    </r>
    <r>
      <rPr>
        <sz val="10"/>
        <color rgb="FF000000"/>
        <rFont val="Times New Roman"/>
        <charset val="134"/>
      </rPr>
      <t>DRG</t>
    </r>
    <r>
      <rPr>
        <sz val="10"/>
        <color rgb="FF000000"/>
        <rFont val="宋体"/>
        <charset val="134"/>
      </rPr>
      <t>付费试点和</t>
    </r>
    <r>
      <rPr>
        <sz val="10"/>
        <color rgb="FF000000"/>
        <rFont val="Times New Roman"/>
        <charset val="134"/>
      </rPr>
      <t>DIP</t>
    </r>
    <r>
      <rPr>
        <sz val="10"/>
        <color rgb="FF000000"/>
        <rFont val="宋体"/>
        <charset val="134"/>
      </rPr>
      <t>付费试点</t>
    </r>
    <r>
      <rPr>
        <sz val="10"/>
        <color rgb="FF000000"/>
        <rFont val="Times New Roman"/>
        <charset val="134"/>
      </rPr>
      <t xml:space="preserve"> </t>
    </r>
    <r>
      <rPr>
        <sz val="10"/>
        <color rgb="FF000000"/>
        <rFont val="宋体"/>
        <charset val="134"/>
      </rPr>
      <t>，做好付费运行的监测评估。</t>
    </r>
  </si>
  <si>
    <r>
      <rPr>
        <sz val="10"/>
        <color rgb="FF000000"/>
        <rFont val="Times New Roman"/>
        <charset val="134"/>
      </rPr>
      <t>4.</t>
    </r>
    <r>
      <rPr>
        <sz val="10"/>
        <color rgb="FF000000"/>
        <rFont val="宋体"/>
        <charset val="134"/>
      </rPr>
      <t>深入推进医保支付方式改革试点。湘潭、郴州于去年</t>
    </r>
    <r>
      <rPr>
        <sz val="10"/>
        <color rgb="FF000000"/>
        <rFont val="Times New Roman"/>
        <charset val="134"/>
      </rPr>
      <t>6</t>
    </r>
    <r>
      <rPr>
        <sz val="10"/>
        <color rgb="FF000000"/>
        <rFont val="宋体"/>
        <charset val="134"/>
      </rPr>
      <t>月</t>
    </r>
    <r>
      <rPr>
        <sz val="10"/>
        <color rgb="FF000000"/>
        <rFont val="Times New Roman"/>
        <charset val="134"/>
      </rPr>
      <t>1</t>
    </r>
    <r>
      <rPr>
        <sz val="10"/>
        <color rgb="FF000000"/>
        <rFont val="宋体"/>
        <charset val="134"/>
      </rPr>
      <t>日起实现</t>
    </r>
    <r>
      <rPr>
        <sz val="10"/>
        <color rgb="FF000000"/>
        <rFont val="Times New Roman"/>
        <charset val="134"/>
      </rPr>
      <t>DRG</t>
    </r>
    <r>
      <rPr>
        <sz val="10"/>
        <color rgb="FF000000"/>
        <rFont val="宋体"/>
        <charset val="134"/>
      </rPr>
      <t>实际付费。湘潭在全国医保支付改革推进会上作典型经验介绍，顺利通过国家评估验收，被评为优秀。通过运行数据分析，湘潭</t>
    </r>
    <r>
      <rPr>
        <sz val="10"/>
        <color rgb="FF000000"/>
        <rFont val="Times New Roman"/>
        <charset val="134"/>
      </rPr>
      <t>8</t>
    </r>
    <r>
      <rPr>
        <sz val="10"/>
        <color rgb="FF000000"/>
        <rFont val="宋体"/>
        <charset val="134"/>
      </rPr>
      <t>家试点医疗机构平均住院床日减少</t>
    </r>
    <r>
      <rPr>
        <sz val="10"/>
        <color rgb="FF000000"/>
        <rFont val="Times New Roman"/>
        <charset val="134"/>
      </rPr>
      <t>1.31</t>
    </r>
    <r>
      <rPr>
        <sz val="10"/>
        <color rgb="FF000000"/>
        <rFont val="宋体"/>
        <charset val="134"/>
      </rPr>
      <t>天，药占比和耗材占比同比下降</t>
    </r>
    <r>
      <rPr>
        <sz val="10"/>
        <color rgb="FF000000"/>
        <rFont val="Times New Roman"/>
        <charset val="134"/>
      </rPr>
      <t>1.44%</t>
    </r>
    <r>
      <rPr>
        <sz val="10"/>
        <color rgb="FF000000"/>
        <rFont val="宋体"/>
        <charset val="134"/>
      </rPr>
      <t>和</t>
    </r>
    <r>
      <rPr>
        <sz val="10"/>
        <color rgb="FF000000"/>
        <rFont val="Times New Roman"/>
        <charset val="134"/>
      </rPr>
      <t>2.96%</t>
    </r>
    <r>
      <rPr>
        <sz val="10"/>
        <color rgb="FF000000"/>
        <rFont val="宋体"/>
        <charset val="134"/>
      </rPr>
      <t>。常德、益阳、邵阳</t>
    </r>
    <r>
      <rPr>
        <sz val="10"/>
        <color rgb="FF000000"/>
        <rFont val="Times New Roman"/>
        <charset val="134"/>
      </rPr>
      <t>3</t>
    </r>
    <r>
      <rPr>
        <sz val="10"/>
        <color rgb="FF000000"/>
        <rFont val="宋体"/>
        <charset val="134"/>
      </rPr>
      <t>个国家</t>
    </r>
    <r>
      <rPr>
        <sz val="10"/>
        <color rgb="FF000000"/>
        <rFont val="Times New Roman"/>
        <charset val="134"/>
      </rPr>
      <t>DIP</t>
    </r>
    <r>
      <rPr>
        <sz val="10"/>
        <color rgb="FF000000"/>
        <rFont val="宋体"/>
        <charset val="134"/>
      </rPr>
      <t>试点城市于去年</t>
    </r>
    <r>
      <rPr>
        <sz val="10"/>
        <color rgb="FF000000"/>
        <rFont val="Times New Roman"/>
        <charset val="134"/>
      </rPr>
      <t>11</t>
    </r>
    <r>
      <rPr>
        <sz val="10"/>
        <color rgb="FF000000"/>
        <rFont val="宋体"/>
        <charset val="134"/>
      </rPr>
      <t>月份实际付费；长沙在全国率先启动以</t>
    </r>
    <r>
      <rPr>
        <sz val="10"/>
        <color rgb="FF000000"/>
        <rFont val="Times New Roman"/>
        <charset val="134"/>
      </rPr>
      <t>“</t>
    </r>
    <r>
      <rPr>
        <sz val="10"/>
        <color rgb="FF000000"/>
        <rFont val="宋体"/>
        <charset val="134"/>
      </rPr>
      <t>价值医疗</t>
    </r>
    <r>
      <rPr>
        <sz val="10"/>
        <color rgb="FF000000"/>
        <rFont val="Times New Roman"/>
        <charset val="134"/>
      </rPr>
      <t>”</t>
    </r>
    <r>
      <rPr>
        <sz val="10"/>
        <color rgb="FF000000"/>
        <rFont val="宋体"/>
        <charset val="134"/>
      </rPr>
      <t>为导向的三级康复治疗医保支付方式改革，建立医、康、护一体的全病程管理体系；怀化、岳阳启动了</t>
    </r>
    <r>
      <rPr>
        <sz val="10"/>
        <color rgb="FF000000"/>
        <rFont val="Times New Roman"/>
        <charset val="134"/>
      </rPr>
      <t>DIP</t>
    </r>
    <r>
      <rPr>
        <sz val="10"/>
        <color rgb="FF000000"/>
        <rFont val="宋体"/>
        <charset val="134"/>
      </rPr>
      <t>付费；衡阳启动了</t>
    </r>
    <r>
      <rPr>
        <sz val="10"/>
        <color rgb="FF000000"/>
        <rFont val="Times New Roman"/>
        <charset val="134"/>
      </rPr>
      <t>DRG</t>
    </r>
    <r>
      <rPr>
        <sz val="10"/>
        <color rgb="FF000000"/>
        <rFont val="宋体"/>
        <charset val="134"/>
      </rPr>
      <t>付费，全省支付方式改革大踏步前进。</t>
    </r>
  </si>
  <si>
    <r>
      <rPr>
        <sz val="10"/>
        <color rgb="FF000000"/>
        <rFont val="Times New Roman"/>
        <charset val="134"/>
      </rPr>
      <t>5.</t>
    </r>
    <r>
      <rPr>
        <sz val="10"/>
        <color rgb="FF000000"/>
        <rFont val="宋体"/>
        <charset val="134"/>
      </rPr>
      <t>完善医保基金监管法规，推动修订《湖南省医疗保障基金监管办法》，制定《湖南省医疗保障基金监管飞行检查规程》。</t>
    </r>
  </si>
  <si>
    <r>
      <rPr>
        <sz val="10"/>
        <color rgb="FF000000"/>
        <rFont val="Times New Roman"/>
        <charset val="134"/>
      </rPr>
      <t>5.</t>
    </r>
    <r>
      <rPr>
        <sz val="10"/>
        <color rgb="FF000000"/>
        <rFont val="宋体"/>
        <charset val="134"/>
      </rPr>
      <t>建立了医疗保障基金监管飞行检查规程。遵循依法依规、相对独立、客观公正、程序严谨的原则开展飞行检查，就飞行检查的启动条件、检查过程、现场复核、专家论证、结果处理等作出制度性规定。</t>
    </r>
  </si>
  <si>
    <r>
      <rPr>
        <sz val="10"/>
        <color rgb="FF000000"/>
        <rFont val="Times New Roman"/>
        <charset val="134"/>
      </rPr>
      <t>6.</t>
    </r>
    <r>
      <rPr>
        <sz val="10"/>
        <color rgb="FF000000"/>
        <rFont val="宋体"/>
        <charset val="134"/>
      </rPr>
      <t>完善医疗服务价格管理制度，建立医疗服务价格动态调整机制，优化医药费用结构，逐步理顺医疗服务比价关系；推进医疗服务价格立项改革，加快新增医疗服务价格项目审核和现行价格项目修订工作。</t>
    </r>
  </si>
  <si>
    <r>
      <rPr>
        <sz val="10"/>
        <color rgb="FF000000"/>
        <rFont val="Times New Roman"/>
        <charset val="134"/>
      </rPr>
      <t>6.</t>
    </r>
    <r>
      <rPr>
        <sz val="10"/>
        <color rgb="FF000000"/>
        <rFont val="宋体"/>
        <charset val="134"/>
      </rPr>
      <t>在全国率先出台特需医疗服务项目价格管理政策。按照</t>
    </r>
    <r>
      <rPr>
        <sz val="10"/>
        <color rgb="FF000000"/>
        <rFont val="Times New Roman"/>
        <charset val="134"/>
      </rPr>
      <t>“</t>
    </r>
    <r>
      <rPr>
        <sz val="10"/>
        <color rgb="FF000000"/>
        <rFont val="宋体"/>
        <charset val="134"/>
      </rPr>
      <t>总量控制，备案管理</t>
    </r>
    <r>
      <rPr>
        <sz val="10"/>
        <color rgb="FF000000"/>
        <rFont val="Times New Roman"/>
        <charset val="134"/>
      </rPr>
      <t>”</t>
    </r>
    <r>
      <rPr>
        <sz val="10"/>
        <color rgb="FF000000"/>
        <rFont val="宋体"/>
        <charset val="134"/>
      </rPr>
      <t>的思路，简化审核程序，实行项目价格市场调节，充分发挥临床学科专业优势，实现项目准入的专业化、标准化。开展第一批特需项目评估，新增</t>
    </r>
    <r>
      <rPr>
        <sz val="10"/>
        <color rgb="FF000000"/>
        <rFont val="Times New Roman"/>
        <charset val="134"/>
      </rPr>
      <t>22</t>
    </r>
    <r>
      <rPr>
        <sz val="10"/>
        <color rgb="FF000000"/>
        <rFont val="宋体"/>
        <charset val="134"/>
      </rPr>
      <t>个特需医疗服务项目。</t>
    </r>
  </si>
  <si>
    <r>
      <rPr>
        <sz val="10"/>
        <color rgb="FF000000"/>
        <rFont val="Times New Roman"/>
        <charset val="134"/>
      </rPr>
      <t>7.</t>
    </r>
    <r>
      <rPr>
        <sz val="10"/>
        <color rgb="FF000000"/>
        <rFont val="宋体"/>
        <charset val="134"/>
      </rPr>
      <t>推进医药带量采购常态化机制建设，坚持招采合一，量价挂钩，严格落实国家集采药品和耗材政策。</t>
    </r>
  </si>
  <si>
    <r>
      <rPr>
        <sz val="10"/>
        <color rgb="FF000000"/>
        <rFont val="Times New Roman"/>
        <charset val="134"/>
      </rPr>
      <t>7.</t>
    </r>
    <r>
      <rPr>
        <sz val="10"/>
        <color rgb="FF000000"/>
        <rFont val="宋体"/>
        <charset val="134"/>
      </rPr>
      <t>推动全省带量采购常态化运行。省局层面，圆满完成部分高值耗材带量采购。吻合器类</t>
    </r>
    <r>
      <rPr>
        <sz val="10"/>
        <color rgb="FF000000"/>
        <rFont val="Times New Roman"/>
        <charset val="134"/>
      </rPr>
      <t>46</t>
    </r>
    <r>
      <rPr>
        <sz val="10"/>
        <color rgb="FF000000"/>
        <rFont val="宋体"/>
        <charset val="134"/>
      </rPr>
      <t>个中选产品平均降幅</t>
    </r>
    <r>
      <rPr>
        <sz val="10"/>
        <color rgb="FF000000"/>
        <rFont val="Times New Roman"/>
        <charset val="134"/>
      </rPr>
      <t>90.51%</t>
    </r>
    <r>
      <rPr>
        <sz val="10"/>
        <color rgb="FF000000"/>
        <rFont val="宋体"/>
        <charset val="134"/>
      </rPr>
      <t>，最高降幅</t>
    </r>
    <r>
      <rPr>
        <sz val="10"/>
        <color rgb="FF000000"/>
        <rFont val="Times New Roman"/>
        <charset val="134"/>
      </rPr>
      <t>96.05%</t>
    </r>
    <r>
      <rPr>
        <sz val="10"/>
        <color rgb="FF000000"/>
        <rFont val="宋体"/>
        <charset val="134"/>
      </rPr>
      <t>，最高降价金额</t>
    </r>
    <r>
      <rPr>
        <sz val="10"/>
        <color rgb="FF000000"/>
        <rFont val="Times New Roman"/>
        <charset val="134"/>
      </rPr>
      <t>5520</t>
    </r>
    <r>
      <rPr>
        <sz val="10"/>
        <color rgb="FF000000"/>
        <rFont val="宋体"/>
        <charset val="134"/>
      </rPr>
      <t>元；冠脉球囊类</t>
    </r>
    <r>
      <rPr>
        <sz val="10"/>
        <color rgb="FF000000"/>
        <rFont val="Times New Roman"/>
        <charset val="134"/>
      </rPr>
      <t>14</t>
    </r>
    <r>
      <rPr>
        <sz val="10"/>
        <color rgb="FF000000"/>
        <rFont val="宋体"/>
        <charset val="134"/>
      </rPr>
      <t>个中选产品平均降幅</t>
    </r>
    <r>
      <rPr>
        <sz val="10"/>
        <color rgb="FF000000"/>
        <rFont val="Times New Roman"/>
        <charset val="134"/>
      </rPr>
      <t>77.17%</t>
    </r>
    <r>
      <rPr>
        <sz val="10"/>
        <color rgb="FF000000"/>
        <rFont val="宋体"/>
        <charset val="134"/>
      </rPr>
      <t>，最高降幅</t>
    </r>
    <r>
      <rPr>
        <sz val="10"/>
        <color rgb="FF000000"/>
        <rFont val="Times New Roman"/>
        <charset val="134"/>
      </rPr>
      <t>94.06%</t>
    </r>
    <r>
      <rPr>
        <sz val="10"/>
        <color rgb="FF000000"/>
        <rFont val="宋体"/>
        <charset val="134"/>
      </rPr>
      <t>，最高降价金额</t>
    </r>
    <r>
      <rPr>
        <sz val="10"/>
        <color rgb="FF000000"/>
        <rFont val="Times New Roman"/>
        <charset val="134"/>
      </rPr>
      <t>2963</t>
    </r>
    <r>
      <rPr>
        <sz val="10"/>
        <color rgb="FF000000"/>
        <rFont val="宋体"/>
        <charset val="134"/>
      </rPr>
      <t>元。实施抗菌药物专项集采第二周期续约，</t>
    </r>
    <r>
      <rPr>
        <sz val="10"/>
        <color rgb="FF000000"/>
        <rFont val="Times New Roman"/>
        <charset val="134"/>
      </rPr>
      <t>104</t>
    </r>
    <r>
      <rPr>
        <sz val="10"/>
        <color rgb="FF000000"/>
        <rFont val="宋体"/>
        <charset val="134"/>
      </rPr>
      <t>个中选产品，平均降价</t>
    </r>
    <r>
      <rPr>
        <sz val="10"/>
        <color rgb="FF000000"/>
        <rFont val="Times New Roman"/>
        <charset val="134"/>
      </rPr>
      <t>15.9%</t>
    </r>
    <r>
      <rPr>
        <sz val="10"/>
        <color rgb="FF000000"/>
        <rFont val="宋体"/>
        <charset val="134"/>
      </rPr>
      <t>，最高降幅</t>
    </r>
    <r>
      <rPr>
        <sz val="10"/>
        <color rgb="FF000000"/>
        <rFont val="Times New Roman"/>
        <charset val="134"/>
      </rPr>
      <t>60.98%</t>
    </r>
    <r>
      <rPr>
        <sz val="10"/>
        <color rgb="FF000000"/>
        <rFont val="宋体"/>
        <charset val="134"/>
      </rPr>
      <t>。</t>
    </r>
  </si>
  <si>
    <r>
      <rPr>
        <sz val="10"/>
        <color rgb="FF000000"/>
        <rFont val="Times New Roman"/>
        <charset val="134"/>
      </rPr>
      <t>8.</t>
    </r>
    <r>
      <rPr>
        <sz val="10"/>
        <color rgb="FF000000"/>
        <rFont val="宋体"/>
        <charset val="134"/>
      </rPr>
      <t>积极参与省际联盟带量采购，扩大我省药品耗材带量采购范围，规范药品耗材挂网采购机制。</t>
    </r>
  </si>
  <si>
    <r>
      <rPr>
        <sz val="10"/>
        <color rgb="FF000000"/>
        <rFont val="Times New Roman"/>
        <charset val="134"/>
      </rPr>
      <t>8.</t>
    </r>
    <r>
      <rPr>
        <sz val="10"/>
        <color rgb="FF000000"/>
        <rFont val="宋体"/>
        <charset val="134"/>
      </rPr>
      <t>积极参与组建省际联盟药品耗材带量采购。分别与重庆、陕西、河南等联合开展</t>
    </r>
    <r>
      <rPr>
        <sz val="10"/>
        <color rgb="FF000000"/>
        <rFont val="Times New Roman"/>
        <charset val="134"/>
      </rPr>
      <t>8</t>
    </r>
    <r>
      <rPr>
        <sz val="10"/>
        <color rgb="FF000000"/>
        <rFont val="宋体"/>
        <charset val="134"/>
      </rPr>
      <t>批次带量采购，其中重庆和陕西联采药品</t>
    </r>
    <r>
      <rPr>
        <sz val="10"/>
        <color rgb="FF000000"/>
        <rFont val="Times New Roman"/>
        <charset val="134"/>
      </rPr>
      <t>35</t>
    </r>
    <r>
      <rPr>
        <sz val="10"/>
        <color rgb="FF000000"/>
        <rFont val="宋体"/>
        <charset val="134"/>
      </rPr>
      <t>个，平均降价</t>
    </r>
    <r>
      <rPr>
        <sz val="10"/>
        <color rgb="FF000000"/>
        <rFont val="Times New Roman"/>
        <charset val="134"/>
      </rPr>
      <t>50%</t>
    </r>
    <r>
      <rPr>
        <sz val="10"/>
        <color rgb="FF000000"/>
        <rFont val="宋体"/>
        <charset val="134"/>
      </rPr>
      <t>；参与陕西人工晶体联采，</t>
    </r>
    <r>
      <rPr>
        <sz val="10"/>
        <color rgb="FF000000"/>
        <rFont val="Times New Roman"/>
        <charset val="134"/>
      </rPr>
      <t>50</t>
    </r>
    <r>
      <rPr>
        <sz val="10"/>
        <color rgb="FF000000"/>
        <rFont val="宋体"/>
        <charset val="134"/>
      </rPr>
      <t>个产品平均降价</t>
    </r>
    <r>
      <rPr>
        <sz val="10"/>
        <color rgb="FF000000"/>
        <rFont val="Times New Roman"/>
        <charset val="134"/>
      </rPr>
      <t>50%</t>
    </r>
    <r>
      <rPr>
        <sz val="10"/>
        <color rgb="FF000000"/>
        <rFont val="宋体"/>
        <charset val="134"/>
      </rPr>
      <t>；参与河南等</t>
    </r>
    <r>
      <rPr>
        <sz val="10"/>
        <color rgb="FF000000"/>
        <rFont val="Times New Roman"/>
        <charset val="134"/>
      </rPr>
      <t>12</t>
    </r>
    <r>
      <rPr>
        <sz val="10"/>
        <color rgb="FF000000"/>
        <rFont val="宋体"/>
        <charset val="134"/>
      </rPr>
      <t>省骨科创伤类耗材采购联盟，骨科耗材</t>
    </r>
    <r>
      <rPr>
        <sz val="10"/>
        <color rgb="FF000000"/>
        <rFont val="Times New Roman"/>
        <charset val="134"/>
      </rPr>
      <t>20751</t>
    </r>
    <r>
      <rPr>
        <sz val="10"/>
        <color rgb="FF000000"/>
        <rFont val="宋体"/>
        <charset val="134"/>
      </rPr>
      <t>个产品，平均降幅</t>
    </r>
    <r>
      <rPr>
        <sz val="10"/>
        <color rgb="FF000000"/>
        <rFont val="Times New Roman"/>
        <charset val="134"/>
      </rPr>
      <t>88.65%</t>
    </r>
    <r>
      <rPr>
        <sz val="10"/>
        <color rgb="FF000000"/>
        <rFont val="宋体"/>
        <charset val="134"/>
      </rPr>
      <t>。</t>
    </r>
  </si>
  <si>
    <r>
      <rPr>
        <sz val="10"/>
        <color rgb="FF000000"/>
        <rFont val="Times New Roman"/>
        <charset val="134"/>
      </rPr>
      <t>9.</t>
    </r>
    <r>
      <rPr>
        <sz val="10"/>
        <color rgb="FF000000"/>
        <rFont val="宋体"/>
        <charset val="134"/>
      </rPr>
      <t>推进长期护理保险试点，按照国家统一部署，指导湘潭市深入推进长期护理保险试点，适时扩大试点范围。</t>
    </r>
  </si>
  <si>
    <r>
      <rPr>
        <sz val="10"/>
        <color rgb="FF000000"/>
        <rFont val="Times New Roman"/>
        <charset val="134"/>
      </rPr>
      <t>9.</t>
    </r>
    <r>
      <rPr>
        <sz val="10"/>
        <color rgb="FF000000"/>
        <rFont val="宋体"/>
        <charset val="134"/>
      </rPr>
      <t>开展长期护理保险制度试点。湘潭市建立了</t>
    </r>
    <r>
      <rPr>
        <sz val="10"/>
        <color rgb="FF000000"/>
        <rFont val="Times New Roman"/>
        <charset val="134"/>
      </rPr>
      <t>170</t>
    </r>
    <r>
      <rPr>
        <sz val="10"/>
        <color rgb="FF000000"/>
        <rFont val="宋体"/>
        <charset val="134"/>
      </rPr>
      <t>余人的评估专家库，确定了</t>
    </r>
    <r>
      <rPr>
        <sz val="10"/>
        <color rgb="FF000000"/>
        <rFont val="Times New Roman"/>
        <charset val="134"/>
      </rPr>
      <t>34</t>
    </r>
    <r>
      <rPr>
        <sz val="10"/>
        <color rgb="FF000000"/>
        <rFont val="宋体"/>
        <charset val="134"/>
      </rPr>
      <t>家长护险护理服务定点机构，享受待遇</t>
    </r>
    <r>
      <rPr>
        <sz val="10"/>
        <color rgb="FF000000"/>
        <rFont val="Times New Roman"/>
        <charset val="134"/>
      </rPr>
      <t>1051</t>
    </r>
    <r>
      <rPr>
        <sz val="10"/>
        <color rgb="FF000000"/>
        <rFont val="宋体"/>
        <charset val="134"/>
      </rPr>
      <t>人，基金支付</t>
    </r>
    <r>
      <rPr>
        <sz val="10"/>
        <color rgb="FF000000"/>
        <rFont val="Times New Roman"/>
        <charset val="134"/>
      </rPr>
      <t>500</t>
    </r>
    <r>
      <rPr>
        <sz val="10"/>
        <color rgb="FF000000"/>
        <rFont val="宋体"/>
        <charset val="134"/>
      </rPr>
      <t>余万元。</t>
    </r>
  </si>
  <si>
    <r>
      <rPr>
        <sz val="10"/>
        <color rgb="FF000000"/>
        <rFont val="Times New Roman"/>
        <charset val="134"/>
      </rPr>
      <t>10.</t>
    </r>
    <r>
      <rPr>
        <sz val="10"/>
        <color rgb="FF000000"/>
        <rFont val="宋体"/>
        <charset val="134"/>
      </rPr>
      <t>完善医保协议管理，根据国家医保局</t>
    </r>
    <r>
      <rPr>
        <sz val="10"/>
        <color rgb="FF000000"/>
        <rFont val="Times New Roman"/>
        <charset val="134"/>
      </rPr>
      <t>“</t>
    </r>
    <r>
      <rPr>
        <sz val="10"/>
        <color rgb="FF000000"/>
        <rFont val="宋体"/>
        <charset val="134"/>
      </rPr>
      <t>两定</t>
    </r>
    <r>
      <rPr>
        <sz val="10"/>
        <color rgb="FF000000"/>
        <rFont val="Times New Roman"/>
        <charset val="134"/>
      </rPr>
      <t>”</t>
    </r>
    <r>
      <rPr>
        <sz val="10"/>
        <color rgb="FF000000"/>
        <rFont val="宋体"/>
        <charset val="134"/>
      </rPr>
      <t>机构管理办法，制定我省相关实施细则，健全协议医疗机构谈判准入和退出机制，规范协议指标调整的条件和流程。</t>
    </r>
  </si>
  <si>
    <r>
      <rPr>
        <sz val="10"/>
        <color rgb="FF000000"/>
        <rFont val="Times New Roman"/>
        <charset val="134"/>
      </rPr>
      <t>10.</t>
    </r>
    <r>
      <rPr>
        <sz val="10"/>
        <color rgb="FF000000"/>
        <rFont val="宋体"/>
        <charset val="134"/>
      </rPr>
      <t>推动经办服务提质增效。省局对全省医保经办业务事项进行了细化拆分，形成了全省统一的</t>
    </r>
    <r>
      <rPr>
        <sz val="10"/>
        <color rgb="FF000000"/>
        <rFont val="Times New Roman"/>
        <charset val="134"/>
      </rPr>
      <t>45</t>
    </r>
    <r>
      <rPr>
        <sz val="10"/>
        <color rgb="FF000000"/>
        <rFont val="宋体"/>
        <charset val="134"/>
      </rPr>
      <t>个业务办理项，推进政务服务</t>
    </r>
    <r>
      <rPr>
        <sz val="10"/>
        <color rgb="FF000000"/>
        <rFont val="Times New Roman"/>
        <charset val="134"/>
      </rPr>
      <t>“</t>
    </r>
    <r>
      <rPr>
        <sz val="10"/>
        <color rgb="FF000000"/>
        <rFont val="宋体"/>
        <charset val="134"/>
      </rPr>
      <t>三化</t>
    </r>
    <r>
      <rPr>
        <sz val="10"/>
        <color rgb="FF000000"/>
        <rFont val="Times New Roman"/>
        <charset val="134"/>
      </rPr>
      <t>”</t>
    </r>
    <r>
      <rPr>
        <sz val="10"/>
        <color rgb="FF000000"/>
        <rFont val="宋体"/>
        <charset val="134"/>
      </rPr>
      <t>攻坚行动，全面提升全省医保政务服务标准化、规范化和便利化水平。长沙市聚焦解决特门购药难问题，全面放开特门药店数量、地域、面积等限制，将特门药店扩展到</t>
    </r>
    <r>
      <rPr>
        <sz val="10"/>
        <color rgb="FF000000"/>
        <rFont val="Times New Roman"/>
        <charset val="134"/>
      </rPr>
      <t>412</t>
    </r>
    <r>
      <rPr>
        <sz val="10"/>
        <color rgb="FF000000"/>
        <rFont val="宋体"/>
        <charset val="134"/>
      </rPr>
      <t>家，覆盖全市</t>
    </r>
    <r>
      <rPr>
        <sz val="10"/>
        <color rgb="FF000000"/>
        <rFont val="Times New Roman"/>
        <charset val="134"/>
      </rPr>
      <t>171</t>
    </r>
    <r>
      <rPr>
        <sz val="10"/>
        <color rgb="FF000000"/>
        <rFont val="宋体"/>
        <charset val="134"/>
      </rPr>
      <t>个乡镇（街道）。</t>
    </r>
  </si>
  <si>
    <r>
      <rPr>
        <sz val="10"/>
        <color rgb="FF000000"/>
        <rFont val="Times New Roman"/>
        <charset val="134"/>
      </rPr>
      <t>11.</t>
    </r>
    <r>
      <rPr>
        <sz val="10"/>
        <color rgb="FF000000"/>
        <rFont val="宋体"/>
        <charset val="134"/>
      </rPr>
      <t>建成全省规范统一的医保信息化平台，进一步规范医保公共服务。</t>
    </r>
  </si>
  <si>
    <r>
      <rPr>
        <sz val="10"/>
        <color rgb="FF000000"/>
        <rFont val="Times New Roman"/>
        <charset val="134"/>
      </rPr>
      <t>11.</t>
    </r>
    <r>
      <rPr>
        <sz val="10"/>
        <color rgb="FF000000"/>
        <rFont val="宋体"/>
        <charset val="134"/>
      </rPr>
      <t>推动新的医保信息系统如期上线。</t>
    </r>
    <r>
      <rPr>
        <sz val="10"/>
        <color rgb="FF000000"/>
        <rFont val="Times New Roman"/>
        <charset val="134"/>
      </rPr>
      <t>6</t>
    </r>
    <r>
      <rPr>
        <sz val="10"/>
        <color rgb="FF000000"/>
        <rFont val="宋体"/>
        <charset val="134"/>
      </rPr>
      <t>月</t>
    </r>
    <r>
      <rPr>
        <sz val="10"/>
        <color rgb="FF000000"/>
        <rFont val="Times New Roman"/>
        <charset val="134"/>
      </rPr>
      <t>16</t>
    </r>
    <r>
      <rPr>
        <sz val="10"/>
        <color rgb="FF000000"/>
        <rFont val="宋体"/>
        <charset val="134"/>
      </rPr>
      <t>日，核心经办系统在永州首先实现平台切换上线，</t>
    </r>
    <r>
      <rPr>
        <sz val="10"/>
        <color rgb="FF000000"/>
        <rFont val="Times New Roman"/>
        <charset val="134"/>
      </rPr>
      <t>11</t>
    </r>
    <r>
      <rPr>
        <sz val="10"/>
        <color rgb="FF000000"/>
        <rFont val="宋体"/>
        <charset val="134"/>
      </rPr>
      <t>月</t>
    </r>
    <r>
      <rPr>
        <sz val="10"/>
        <color rgb="FF000000"/>
        <rFont val="Times New Roman"/>
        <charset val="134"/>
      </rPr>
      <t>12</t>
    </r>
    <r>
      <rPr>
        <sz val="10"/>
        <color rgb="FF000000"/>
        <rFont val="宋体"/>
        <charset val="134"/>
      </rPr>
      <t>日，全省全面上线，实现了城镇职工和城乡居民医保信息系统整合、数据全省实时集中、定点医药机构一点接入。</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</si>
  <si>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</si>
  <si>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</si>
  <si>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</si>
  <si>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</si>
  <si>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</si>
  <si>
    <r>
      <rPr>
        <sz val="10"/>
        <color rgb="FF000000"/>
        <rFont val="宋体"/>
        <charset val="134"/>
      </rPr>
      <t>实际完成值</t>
    </r>
  </si>
  <si>
    <r>
      <rPr>
        <sz val="10"/>
        <color rgb="FF000000"/>
        <rFont val="宋体"/>
        <charset val="134"/>
      </rPr>
      <t>分值</t>
    </r>
  </si>
  <si>
    <r>
      <rPr>
        <sz val="10"/>
        <color rgb="FF000000"/>
        <rFont val="宋体"/>
        <charset val="134"/>
      </rPr>
      <t>得分</t>
    </r>
  </si>
  <si>
    <r>
      <rPr>
        <sz val="10"/>
        <color rgb="FF000000"/>
        <rFont val="宋体"/>
        <charset val="134"/>
      </rPr>
      <t>偏差原因分析</t>
    </r>
    <r>
      <rPr>
        <sz val="10"/>
        <color rgb="FF000000"/>
        <rFont val="Times New Roman"/>
        <charset val="134"/>
      </rPr>
      <t xml:space="preserve">
</t>
    </r>
    <r>
      <rPr>
        <sz val="10"/>
        <color rgb="FF000000"/>
        <rFont val="宋体"/>
        <charset val="134"/>
      </rPr>
      <t>及改进措施</t>
    </r>
  </si>
  <si>
    <r>
      <rPr>
        <sz val="10"/>
        <color rgb="FF000000"/>
        <rFont val="宋体"/>
        <charset val="134"/>
      </rPr>
      <t>产出指标</t>
    </r>
    <r>
      <rPr>
        <sz val="10"/>
        <color rgb="FF000000"/>
        <rFont val="Times New Roman"/>
        <charset val="134"/>
      </rPr>
      <t xml:space="preserve">
(50</t>
    </r>
    <r>
      <rPr>
        <sz val="10"/>
        <color rgb="FF000000"/>
        <rFont val="宋体"/>
        <charset val="134"/>
      </rPr>
      <t>分</t>
    </r>
    <r>
      <rPr>
        <sz val="10"/>
        <color rgb="FF000000"/>
        <rFont val="Times New Roman"/>
        <charset val="134"/>
      </rPr>
      <t>)</t>
    </r>
  </si>
  <si>
    <r>
      <rPr>
        <sz val="10"/>
        <color rgb="FF000000"/>
        <rFont val="宋体"/>
        <charset val="134"/>
      </rPr>
      <t>数量指标</t>
    </r>
  </si>
  <si>
    <t>修订两定协议标准文本、经办规程</t>
  </si>
  <si>
    <r>
      <rPr>
        <sz val="10"/>
        <color rgb="FF000000"/>
        <rFont val="Times New Roman"/>
        <charset val="134"/>
      </rPr>
      <t>1</t>
    </r>
    <r>
      <rPr>
        <sz val="10"/>
        <color rgb="FF000000"/>
        <rFont val="宋体"/>
        <charset val="134"/>
      </rPr>
      <t>项</t>
    </r>
  </si>
  <si>
    <t>飞行检查医药机构</t>
  </si>
  <si>
    <r>
      <rPr>
        <sz val="10"/>
        <color rgb="FF000000"/>
        <rFont val="Times New Roman"/>
        <charset val="134"/>
      </rPr>
      <t>98</t>
    </r>
    <r>
      <rPr>
        <sz val="10"/>
        <color rgb="FF000000"/>
        <rFont val="宋体"/>
        <charset val="134"/>
      </rPr>
      <t>家</t>
    </r>
  </si>
  <si>
    <r>
      <rPr>
        <sz val="10"/>
        <color rgb="FF000000"/>
        <rFont val="Times New Roman"/>
        <charset val="134"/>
      </rPr>
      <t>172</t>
    </r>
    <r>
      <rPr>
        <sz val="10"/>
        <color rgb="FF000000"/>
        <rFont val="宋体"/>
        <charset val="134"/>
      </rPr>
      <t>家</t>
    </r>
  </si>
  <si>
    <t>制订、修订政策、办法</t>
  </si>
  <si>
    <r>
      <rPr>
        <sz val="10"/>
        <color rgb="FF000000"/>
        <rFont val="Times New Roman"/>
        <charset val="134"/>
      </rPr>
      <t>2</t>
    </r>
    <r>
      <rPr>
        <sz val="10"/>
        <color rgb="FF000000"/>
        <rFont val="宋体"/>
        <charset val="134"/>
      </rPr>
      <t>项</t>
    </r>
  </si>
  <si>
    <r>
      <rPr>
        <sz val="10"/>
        <color rgb="FF000000"/>
        <rFont val="Times New Roman"/>
        <charset val="134"/>
      </rPr>
      <t>6</t>
    </r>
    <r>
      <rPr>
        <sz val="10"/>
        <color rgb="FF000000"/>
        <rFont val="宋体"/>
        <charset val="134"/>
      </rPr>
      <t>项</t>
    </r>
  </si>
  <si>
    <t>完成培训</t>
  </si>
  <si>
    <t>7次以上</t>
  </si>
  <si>
    <r>
      <rPr>
        <sz val="10"/>
        <color rgb="FF000000"/>
        <rFont val="Times New Roman"/>
        <charset val="134"/>
      </rPr>
      <t>10</t>
    </r>
    <r>
      <rPr>
        <sz val="10"/>
        <color rgb="FF000000"/>
        <rFont val="宋体"/>
        <charset val="134"/>
      </rPr>
      <t>次</t>
    </r>
  </si>
  <si>
    <t>完成评估报告、调查报告、分析报告</t>
  </si>
  <si>
    <t>2个以上</t>
  </si>
  <si>
    <r>
      <rPr>
        <sz val="10"/>
        <color rgb="FF000000"/>
        <rFont val="Times New Roman"/>
        <charset val="134"/>
      </rPr>
      <t>4</t>
    </r>
    <r>
      <rPr>
        <sz val="10"/>
        <color rgb="FF000000"/>
        <rFont val="宋体"/>
        <charset val="134"/>
      </rPr>
      <t>个</t>
    </r>
  </si>
  <si>
    <t>特药品种统计覆盖率</t>
  </si>
  <si>
    <t>购买办公桌椅</t>
  </si>
  <si>
    <t>20套</t>
  </si>
  <si>
    <t>7套</t>
  </si>
  <si>
    <t>厉行节约，严控支出。部分新进人员使用达到报废年限但维修后重新投入使用的旧办公桌椅和旧电脑。</t>
  </si>
  <si>
    <t>购买电脑</t>
  </si>
  <si>
    <t>40台</t>
  </si>
  <si>
    <r>
      <rPr>
        <sz val="10"/>
        <color rgb="FF000000"/>
        <rFont val="Times New Roman"/>
        <charset val="134"/>
      </rPr>
      <t>10</t>
    </r>
    <r>
      <rPr>
        <sz val="10"/>
        <color rgb="FF000000"/>
        <rFont val="宋体"/>
        <charset val="134"/>
      </rPr>
      <t>台</t>
    </r>
  </si>
  <si>
    <t>质量指标</t>
  </si>
  <si>
    <t>管理制度健全性</t>
  </si>
  <si>
    <t>资金使用合规性</t>
  </si>
  <si>
    <r>
      <rPr>
        <sz val="10"/>
        <rFont val="宋体"/>
        <charset val="134"/>
      </rPr>
      <t>重点工作办结率</t>
    </r>
  </si>
  <si>
    <t>重点工作办结率</t>
  </si>
  <si>
    <t>培训合格率</t>
  </si>
  <si>
    <t>法律咨询满意度</t>
  </si>
  <si>
    <t>违法违规问题查实率</t>
  </si>
  <si>
    <r>
      <rPr>
        <sz val="10"/>
        <color rgb="FF000000"/>
        <rFont val="宋体"/>
        <charset val="134"/>
      </rPr>
      <t>时效指标</t>
    </r>
  </si>
  <si>
    <r>
      <rPr>
        <sz val="10"/>
        <color rgb="FF000000"/>
        <rFont val="宋体"/>
        <charset val="134"/>
      </rPr>
      <t>重点工作完成时间</t>
    </r>
  </si>
  <si>
    <r>
      <rPr>
        <sz val="10"/>
        <color rgb="FF000000"/>
        <rFont val="Times New Roman"/>
        <charset val="134"/>
      </rPr>
      <t>2021</t>
    </r>
    <r>
      <rPr>
        <sz val="10"/>
        <color rgb="FF000000"/>
        <rFont val="宋体"/>
        <charset val="134"/>
      </rPr>
      <t>年</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日前</t>
    </r>
  </si>
  <si>
    <r>
      <rPr>
        <sz val="10"/>
        <color rgb="FF000000"/>
        <rFont val="宋体"/>
        <charset val="134"/>
      </rPr>
      <t>成本指标</t>
    </r>
  </si>
  <si>
    <r>
      <rPr>
        <sz val="10"/>
        <color rgb="FF000000"/>
        <rFont val="宋体"/>
        <charset val="134"/>
      </rPr>
      <t>各项工作成本按预算执行</t>
    </r>
  </si>
  <si>
    <r>
      <rPr>
        <sz val="10"/>
        <color rgb="FF000000"/>
        <rFont val="宋体"/>
        <charset val="134"/>
      </rPr>
      <t>不高于预算</t>
    </r>
  </si>
  <si>
    <r>
      <rPr>
        <sz val="10"/>
        <color indexed="8"/>
        <rFont val="宋体"/>
        <charset val="134"/>
      </rPr>
      <t>未超预算</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</si>
  <si>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</si>
  <si>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经济效益指标</t>
    </r>
  </si>
  <si>
    <r>
      <rPr>
        <sz val="10"/>
        <color rgb="FF000000"/>
        <rFont val="宋体"/>
        <charset val="134"/>
      </rPr>
      <t>追回医保基金损失</t>
    </r>
  </si>
  <si>
    <r>
      <rPr>
        <sz val="10"/>
        <color rgb="FF000000"/>
        <rFont val="Times New Roman"/>
        <charset val="134"/>
      </rPr>
      <t>800</t>
    </r>
    <r>
      <rPr>
        <sz val="10"/>
        <color rgb="FF000000"/>
        <rFont val="宋体"/>
        <charset val="134"/>
      </rPr>
      <t>万元</t>
    </r>
  </si>
  <si>
    <r>
      <rPr>
        <sz val="10"/>
        <color rgb="FF000000"/>
        <rFont val="宋体"/>
        <charset val="134"/>
      </rPr>
      <t>集中整治追回（含处罚）基金</t>
    </r>
    <r>
      <rPr>
        <sz val="10"/>
        <color rgb="FF000000"/>
        <rFont val="Times New Roman"/>
        <charset val="134"/>
      </rPr>
      <t>2.6</t>
    </r>
    <r>
      <rPr>
        <sz val="10"/>
        <color rgb="FF000000"/>
        <rFont val="宋体"/>
        <charset val="134"/>
      </rPr>
      <t>亿</t>
    </r>
  </si>
  <si>
    <r>
      <rPr>
        <sz val="10"/>
        <color rgb="FF000000"/>
        <rFont val="宋体"/>
        <charset val="134"/>
      </rPr>
      <t>社会效益指标</t>
    </r>
  </si>
  <si>
    <r>
      <rPr>
        <sz val="10"/>
        <color rgb="FF000000"/>
        <rFont val="宋体"/>
        <charset val="134"/>
      </rPr>
      <t>异地结算率</t>
    </r>
  </si>
  <si>
    <r>
      <rPr>
        <sz val="10"/>
        <color rgb="FF000000"/>
        <rFont val="宋体"/>
        <charset val="134"/>
      </rPr>
      <t>进一步提高</t>
    </r>
  </si>
  <si>
    <r>
      <rPr>
        <sz val="10"/>
        <color rgb="FF000000"/>
        <rFont val="宋体"/>
        <charset val="134"/>
      </rPr>
      <t>医保经办服务能力</t>
    </r>
  </si>
  <si>
    <r>
      <rPr>
        <sz val="10"/>
        <color rgb="FF000000"/>
        <rFont val="宋体"/>
        <charset val="134"/>
      </rPr>
      <t>进一步提升</t>
    </r>
  </si>
  <si>
    <r>
      <rPr>
        <sz val="10"/>
        <color rgb="FF000000"/>
        <rFont val="宋体"/>
        <charset val="134"/>
      </rPr>
      <t>医疗保障制度体系</t>
    </r>
  </si>
  <si>
    <r>
      <rPr>
        <sz val="10"/>
        <color rgb="FF000000"/>
        <rFont val="宋体"/>
        <charset val="134"/>
      </rPr>
      <t>进一步完善</t>
    </r>
  </si>
  <si>
    <r>
      <rPr>
        <sz val="10"/>
        <color rgb="FF000000"/>
        <rFont val="宋体"/>
        <charset val="134"/>
      </rPr>
      <t>打击欺诈骗保市县宣传覆盖率</t>
    </r>
  </si>
  <si>
    <r>
      <rPr>
        <sz val="10"/>
        <color rgb="FF000000"/>
        <rFont val="宋体"/>
        <charset val="134"/>
      </rPr>
      <t>可持续影响指标</t>
    </r>
  </si>
  <si>
    <r>
      <rPr>
        <sz val="10"/>
        <color rgb="FF000000"/>
        <rFont val="宋体"/>
        <charset val="134"/>
      </rPr>
      <t>行政效能</t>
    </r>
  </si>
  <si>
    <r>
      <rPr>
        <sz val="10"/>
        <color indexed="8"/>
        <rFont val="宋体"/>
        <charset val="134"/>
      </rPr>
      <t>实施效果好</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</si>
  <si>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</si>
  <si>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t>
    </r>
    <r>
      <rPr>
        <sz val="10"/>
        <color rgb="FF000000"/>
        <rFont val="Times New Roman"/>
        <charset val="134"/>
      </rPr>
      <t xml:space="preserve">
</t>
    </r>
    <r>
      <rPr>
        <sz val="10"/>
        <color rgb="FF000000"/>
        <rFont val="宋体"/>
        <charset val="134"/>
      </rPr>
      <t>满意度指标</t>
    </r>
  </si>
  <si>
    <r>
      <rPr>
        <sz val="10"/>
        <color rgb="FF000000"/>
        <rFont val="宋体"/>
        <charset val="134"/>
      </rPr>
      <t>参保人对经办服务的满意度</t>
    </r>
  </si>
  <si>
    <t>≥85%</t>
  </si>
  <si>
    <r>
      <rPr>
        <sz val="10"/>
        <color rgb="FF000000"/>
        <rFont val="宋体"/>
        <charset val="134"/>
      </rPr>
      <t>总分</t>
    </r>
  </si>
  <si>
    <r>
      <rPr>
        <sz val="10"/>
        <color indexed="8"/>
        <rFont val="宋体"/>
        <charset val="134"/>
      </rPr>
      <t>填表人：</t>
    </r>
    <r>
      <rPr>
        <sz val="10"/>
        <color indexed="8"/>
        <rFont val="Arial"/>
        <charset val="0"/>
      </rPr>
      <t xml:space="preserve">	</t>
    </r>
  </si>
  <si>
    <r>
      <rPr>
        <sz val="10"/>
        <color rgb="FF000000"/>
        <rFont val="宋体"/>
        <charset val="0"/>
      </rPr>
      <t>填报日期：</t>
    </r>
  </si>
  <si>
    <r>
      <rPr>
        <sz val="10"/>
        <color rgb="FF000000"/>
        <rFont val="宋体"/>
        <charset val="0"/>
      </rPr>
      <t>联系电话：</t>
    </r>
  </si>
  <si>
    <r>
      <rPr>
        <sz val="10"/>
        <color rgb="FF000000"/>
        <rFont val="宋体"/>
        <charset val="0"/>
      </rPr>
      <t>单位负责人签字：</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</si>
</sst>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8">
    <font>
      <sz val="11"/>
      <color theme="1"/>
      <name val="宋体"/>
      <charset val="134"/>
      <scheme val="minor"/>
    </font>
    <font>
      <sz val="11"/>
      <name val="宋体"/>
      <charset val="134"/>
      <scheme val="minor"/>
    </font>
    <font>
      <sz val="10"/>
      <name val="Times New Roman"/>
      <charset val="0"/>
    </font>
    <font>
      <sz val="11"/>
      <color theme="1"/>
      <name val="Times New Roman"/>
      <charset val="134"/>
    </font>
    <font>
      <b/>
      <sz val="18"/>
      <color rgb="FF000000"/>
      <name val="宋体"/>
      <charset val="134"/>
    </font>
    <font>
      <b/>
      <sz val="18"/>
      <color rgb="FF000000"/>
      <name val="Times New Roman"/>
      <charset val="134"/>
    </font>
    <font>
      <sz val="10"/>
      <color rgb="FF000000"/>
      <name val="Times New Roman"/>
      <charset val="134"/>
    </font>
    <font>
      <sz val="10"/>
      <color theme="1"/>
      <name val="Times New Roman"/>
      <charset val="134"/>
    </font>
    <font>
      <sz val="10"/>
      <color rgb="FF000000"/>
      <name val="宋体"/>
      <charset val="134"/>
    </font>
    <font>
      <sz val="10"/>
      <name val="宋体"/>
      <charset val="134"/>
    </font>
    <font>
      <sz val="10"/>
      <name val="Times New Roman"/>
      <charset val="134"/>
    </font>
    <font>
      <sz val="10"/>
      <color indexed="8"/>
      <name val="Times New Roman"/>
      <charset val="134"/>
    </font>
    <font>
      <sz val="10"/>
      <color indexed="8"/>
      <name val="Times New Roman"/>
      <charset val="0"/>
    </font>
    <font>
      <sz val="10"/>
      <color rgb="FF000000"/>
      <name val="Times New Roman"/>
      <charset val="0"/>
    </font>
    <font>
      <b/>
      <sz val="11"/>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0"/>
      <name val="宋体"/>
      <charset val="0"/>
    </font>
    <font>
      <sz val="10"/>
      <color theme="1"/>
      <name val="宋体"/>
      <charset val="134"/>
    </font>
    <font>
      <sz val="10"/>
      <color indexed="8"/>
      <name val="宋体"/>
      <charset val="134"/>
    </font>
    <font>
      <sz val="10"/>
      <color indexed="8"/>
      <name val="Arial"/>
      <charset val="0"/>
    </font>
    <font>
      <sz val="10"/>
      <color rgb="FF000000"/>
      <name val="宋体"/>
      <charset val="0"/>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9" applyNumberFormat="0" applyFont="0" applyAlignment="0" applyProtection="0">
      <alignment vertical="center"/>
    </xf>
    <xf numFmtId="0" fontId="15" fillId="10"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5" fillId="18" borderId="0" applyNumberFormat="0" applyBorder="0" applyAlignment="0" applyProtection="0">
      <alignment vertical="center"/>
    </xf>
    <xf numFmtId="0" fontId="14" fillId="0" borderId="7" applyNumberFormat="0" applyFill="0" applyAlignment="0" applyProtection="0">
      <alignment vertical="center"/>
    </xf>
    <xf numFmtId="0" fontId="15" fillId="19" borderId="0" applyNumberFormat="0" applyBorder="0" applyAlignment="0" applyProtection="0">
      <alignment vertical="center"/>
    </xf>
    <xf numFmtId="0" fontId="27" fillId="20" borderId="11" applyNumberFormat="0" applyAlignment="0" applyProtection="0">
      <alignment vertical="center"/>
    </xf>
    <xf numFmtId="0" fontId="28" fillId="20" borderId="8" applyNumberFormat="0" applyAlignment="0" applyProtection="0">
      <alignment vertical="center"/>
    </xf>
    <xf numFmtId="0" fontId="29" fillId="23" borderId="12" applyNumberFormat="0" applyAlignment="0" applyProtection="0">
      <alignment vertical="center"/>
    </xf>
    <xf numFmtId="0" fontId="16" fillId="27" borderId="0" applyNumberFormat="0" applyBorder="0" applyAlignment="0" applyProtection="0">
      <alignment vertical="center"/>
    </xf>
    <xf numFmtId="0" fontId="15" fillId="21" borderId="0" applyNumberFormat="0" applyBorder="0" applyAlignment="0" applyProtection="0">
      <alignment vertical="center"/>
    </xf>
    <xf numFmtId="0" fontId="30" fillId="0" borderId="13" applyNumberFormat="0" applyFill="0" applyAlignment="0" applyProtection="0">
      <alignment vertical="center"/>
    </xf>
    <xf numFmtId="0" fontId="32" fillId="0" borderId="14" applyNumberFormat="0" applyFill="0" applyAlignment="0" applyProtection="0">
      <alignment vertical="center"/>
    </xf>
    <xf numFmtId="0" fontId="18" fillId="7" borderId="0" applyNumberFormat="0" applyBorder="0" applyAlignment="0" applyProtection="0">
      <alignment vertical="center"/>
    </xf>
    <xf numFmtId="0" fontId="31" fillId="28" borderId="0" applyNumberFormat="0" applyBorder="0" applyAlignment="0" applyProtection="0">
      <alignment vertical="center"/>
    </xf>
    <xf numFmtId="0" fontId="16" fillId="26" borderId="0" applyNumberFormat="0" applyBorder="0" applyAlignment="0" applyProtection="0">
      <alignment vertical="center"/>
    </xf>
    <xf numFmtId="0" fontId="15" fillId="22" borderId="0" applyNumberFormat="0" applyBorder="0" applyAlignment="0" applyProtection="0">
      <alignment vertical="center"/>
    </xf>
    <xf numFmtId="0" fontId="16" fillId="12" borderId="0" applyNumberFormat="0" applyBorder="0" applyAlignment="0" applyProtection="0">
      <alignment vertical="center"/>
    </xf>
    <xf numFmtId="0" fontId="16" fillId="29" borderId="0" applyNumberFormat="0" applyBorder="0" applyAlignment="0" applyProtection="0">
      <alignment vertical="center"/>
    </xf>
    <xf numFmtId="0" fontId="16" fillId="25" borderId="0" applyNumberFormat="0" applyBorder="0" applyAlignment="0" applyProtection="0">
      <alignment vertical="center"/>
    </xf>
    <xf numFmtId="0" fontId="16" fillId="32" borderId="0" applyNumberFormat="0" applyBorder="0" applyAlignment="0" applyProtection="0">
      <alignment vertical="center"/>
    </xf>
    <xf numFmtId="0" fontId="15" fillId="24" borderId="0" applyNumberFormat="0" applyBorder="0" applyAlignment="0" applyProtection="0">
      <alignment vertical="center"/>
    </xf>
    <xf numFmtId="0" fontId="15" fillId="4" borderId="0" applyNumberFormat="0" applyBorder="0" applyAlignment="0" applyProtection="0">
      <alignment vertical="center"/>
    </xf>
    <xf numFmtId="0" fontId="16" fillId="9" borderId="0" applyNumberFormat="0" applyBorder="0" applyAlignment="0" applyProtection="0">
      <alignment vertical="center"/>
    </xf>
    <xf numFmtId="0" fontId="16" fillId="31" borderId="0" applyNumberFormat="0" applyBorder="0" applyAlignment="0" applyProtection="0">
      <alignment vertical="center"/>
    </xf>
    <xf numFmtId="0" fontId="15" fillId="30" borderId="0" applyNumberFormat="0" applyBorder="0" applyAlignment="0" applyProtection="0">
      <alignment vertical="center"/>
    </xf>
    <xf numFmtId="0" fontId="16" fillId="15" borderId="0" applyNumberFormat="0" applyBorder="0" applyAlignment="0" applyProtection="0">
      <alignment vertical="center"/>
    </xf>
    <xf numFmtId="0" fontId="15" fillId="3" borderId="0" applyNumberFormat="0" applyBorder="0" applyAlignment="0" applyProtection="0">
      <alignment vertical="center"/>
    </xf>
    <xf numFmtId="0" fontId="15" fillId="14" borderId="0" applyNumberFormat="0" applyBorder="0" applyAlignment="0" applyProtection="0">
      <alignment vertical="center"/>
    </xf>
    <xf numFmtId="0" fontId="16" fillId="33" borderId="0" applyNumberFormat="0" applyBorder="0" applyAlignment="0" applyProtection="0">
      <alignment vertical="center"/>
    </xf>
    <xf numFmtId="0" fontId="15" fillId="13" borderId="0" applyNumberFormat="0" applyBorder="0" applyAlignment="0" applyProtection="0">
      <alignment vertical="center"/>
    </xf>
    <xf numFmtId="0" fontId="0" fillId="0" borderId="0"/>
  </cellStyleXfs>
  <cellXfs count="43">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indent="4"/>
    </xf>
    <xf numFmtId="0" fontId="8"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1" fillId="2" borderId="0" xfId="0" applyFont="1" applyFill="1" applyBorder="1" applyAlignment="1">
      <alignment wrapText="1"/>
    </xf>
    <xf numFmtId="0" fontId="12" fillId="2" borderId="0" xfId="0" applyFont="1" applyFill="1" applyAlignment="1">
      <alignment wrapText="1"/>
    </xf>
    <xf numFmtId="0" fontId="13" fillId="2" borderId="0" xfId="0" applyFont="1" applyFill="1" applyBorder="1" applyAlignment="1">
      <alignment wrapText="1"/>
    </xf>
    <xf numFmtId="0" fontId="13" fillId="2" borderId="0" xfId="0" applyFont="1" applyFill="1" applyAlignment="1">
      <alignment horizontal="left" wrapText="1"/>
    </xf>
    <xf numFmtId="0" fontId="13" fillId="2" borderId="0" xfId="0" applyFont="1" applyFill="1" applyBorder="1" applyAlignment="1">
      <alignment horizontal="left" wrapText="1"/>
    </xf>
    <xf numFmtId="10" fontId="7" fillId="0" borderId="1" xfId="0" applyNumberFormat="1" applyFont="1" applyBorder="1" applyAlignment="1">
      <alignment horizontal="center" vertical="center" wrapText="1"/>
    </xf>
    <xf numFmtId="0" fontId="10"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view="pageBreakPreview" zoomScaleNormal="100" workbookViewId="0">
      <selection activeCell="B9" sqref="B9:F9"/>
    </sheetView>
  </sheetViews>
  <sheetFormatPr defaultColWidth="9" defaultRowHeight="13.5"/>
  <cols>
    <col min="1" max="1" width="9.89166666666667" customWidth="1"/>
    <col min="2" max="2" width="11.5583333333333" customWidth="1"/>
    <col min="3" max="3" width="17" customWidth="1"/>
    <col min="4" max="4" width="14.775" customWidth="1"/>
    <col min="5" max="5" width="9.775" customWidth="1"/>
    <col min="6" max="7" width="20.3333333333333" customWidth="1"/>
    <col min="8" max="8" width="20.4416666666667" customWidth="1"/>
    <col min="9" max="9" width="19.775" customWidth="1"/>
    <col min="10" max="10" width="25.8916666666667" customWidth="1"/>
  </cols>
  <sheetData>
    <row r="1" ht="15" spans="1:10">
      <c r="A1" s="2" t="s">
        <v>0</v>
      </c>
      <c r="B1" s="3"/>
      <c r="C1" s="3"/>
      <c r="D1" s="3"/>
      <c r="E1" s="3"/>
      <c r="F1" s="3"/>
      <c r="G1" s="3"/>
      <c r="H1" s="3"/>
      <c r="I1" s="3"/>
      <c r="J1" s="3"/>
    </row>
    <row r="2" ht="22.5" spans="1:10">
      <c r="A2" s="4" t="s">
        <v>1</v>
      </c>
      <c r="B2" s="5"/>
      <c r="C2" s="5"/>
      <c r="D2" s="5"/>
      <c r="E2" s="5"/>
      <c r="F2" s="5"/>
      <c r="G2" s="5"/>
      <c r="H2" s="5"/>
      <c r="I2" s="5"/>
      <c r="J2" s="5"/>
    </row>
    <row r="3" spans="1:10">
      <c r="A3" s="6" t="s">
        <v>2</v>
      </c>
      <c r="B3" s="6"/>
      <c r="C3" s="6"/>
      <c r="D3" s="6"/>
      <c r="E3" s="6"/>
      <c r="F3" s="6"/>
      <c r="G3" s="6"/>
      <c r="H3" s="6"/>
      <c r="I3" s="6"/>
      <c r="J3" s="6"/>
    </row>
    <row r="4" ht="27" customHeight="1" spans="1:10">
      <c r="A4" s="7" t="s">
        <v>3</v>
      </c>
      <c r="B4" s="7" t="s">
        <v>4</v>
      </c>
      <c r="C4" s="7"/>
      <c r="D4" s="7"/>
      <c r="E4" s="7"/>
      <c r="F4" s="7"/>
      <c r="G4" s="7"/>
      <c r="H4" s="7"/>
      <c r="I4" s="7"/>
      <c r="J4" s="7"/>
    </row>
    <row r="5" ht="15" customHeight="1" spans="1:10">
      <c r="A5" s="7" t="s">
        <v>5</v>
      </c>
      <c r="B5" s="8"/>
      <c r="C5" s="8"/>
      <c r="D5" s="8" t="s">
        <v>6</v>
      </c>
      <c r="E5" s="8" t="s">
        <v>7</v>
      </c>
      <c r="F5" s="8"/>
      <c r="G5" s="8" t="s">
        <v>8</v>
      </c>
      <c r="H5" s="8" t="s">
        <v>9</v>
      </c>
      <c r="I5" s="8" t="s">
        <v>10</v>
      </c>
      <c r="J5" s="8" t="s">
        <v>11</v>
      </c>
    </row>
    <row r="6" ht="15" customHeight="1" spans="1:10">
      <c r="A6" s="7"/>
      <c r="B6" s="7" t="s">
        <v>12</v>
      </c>
      <c r="C6" s="7"/>
      <c r="D6" s="9">
        <f>2492.05</f>
        <v>2492.05</v>
      </c>
      <c r="E6" s="9">
        <f>2648.3+280+471.29</f>
        <v>3399.59</v>
      </c>
      <c r="F6" s="9"/>
      <c r="G6" s="9">
        <f>2515.22+130.68</f>
        <v>2645.9</v>
      </c>
      <c r="H6" s="8">
        <v>10</v>
      </c>
      <c r="I6" s="41">
        <f>G6/E6</f>
        <v>0.778299736144653</v>
      </c>
      <c r="J6" s="9">
        <v>8</v>
      </c>
    </row>
    <row r="7" ht="15" customHeight="1" spans="1:10">
      <c r="A7" s="7"/>
      <c r="B7" s="10" t="s">
        <v>13</v>
      </c>
      <c r="C7" s="10"/>
      <c r="D7" s="10"/>
      <c r="E7" s="10"/>
      <c r="F7" s="10"/>
      <c r="G7" s="10" t="s">
        <v>14</v>
      </c>
      <c r="H7" s="10"/>
      <c r="I7" s="10"/>
      <c r="J7" s="10"/>
    </row>
    <row r="8" ht="15" customHeight="1" spans="1:10">
      <c r="A8" s="7"/>
      <c r="B8" s="10" t="s">
        <v>15</v>
      </c>
      <c r="C8" s="10"/>
      <c r="D8" s="10"/>
      <c r="E8" s="10"/>
      <c r="F8" s="10"/>
      <c r="G8" s="10" t="s">
        <v>16</v>
      </c>
      <c r="H8" s="10"/>
      <c r="I8" s="10"/>
      <c r="J8" s="10"/>
    </row>
    <row r="9" ht="15" customHeight="1" spans="1:10">
      <c r="A9" s="7"/>
      <c r="B9" s="11" t="s">
        <v>17</v>
      </c>
      <c r="C9" s="11"/>
      <c r="D9" s="11"/>
      <c r="E9" s="11"/>
      <c r="F9" s="11"/>
      <c r="G9" s="12" t="s">
        <v>18</v>
      </c>
      <c r="H9" s="13"/>
      <c r="I9" s="13"/>
      <c r="J9" s="13"/>
    </row>
    <row r="10" ht="15" customHeight="1" spans="1:10">
      <c r="A10" s="7"/>
      <c r="B10" s="14" t="s">
        <v>19</v>
      </c>
      <c r="C10" s="10"/>
      <c r="D10" s="10"/>
      <c r="E10" s="10"/>
      <c r="F10" s="10"/>
      <c r="G10" s="10"/>
      <c r="H10" s="10"/>
      <c r="I10" s="10"/>
      <c r="J10" s="10"/>
    </row>
    <row r="11" ht="15" customHeight="1" spans="1:10">
      <c r="A11" s="7"/>
      <c r="B11" s="12" t="s">
        <v>20</v>
      </c>
      <c r="C11" s="13"/>
      <c r="D11" s="13"/>
      <c r="E11" s="13"/>
      <c r="F11" s="13"/>
      <c r="G11" s="10"/>
      <c r="H11" s="10"/>
      <c r="I11" s="10"/>
      <c r="J11" s="10"/>
    </row>
    <row r="12" ht="15" customHeight="1" spans="1:10">
      <c r="A12" s="15" t="s">
        <v>21</v>
      </c>
      <c r="B12" s="7" t="s">
        <v>22</v>
      </c>
      <c r="C12" s="7"/>
      <c r="D12" s="7"/>
      <c r="E12" s="7"/>
      <c r="F12" s="7"/>
      <c r="G12" s="7" t="s">
        <v>23</v>
      </c>
      <c r="H12" s="7"/>
      <c r="I12" s="7"/>
      <c r="J12" s="7"/>
    </row>
    <row r="13" ht="28" customHeight="1" spans="1:10">
      <c r="A13" s="16"/>
      <c r="B13" s="10" t="s">
        <v>24</v>
      </c>
      <c r="C13" s="10"/>
      <c r="D13" s="10"/>
      <c r="E13" s="10"/>
      <c r="F13" s="10"/>
      <c r="G13" s="10" t="s">
        <v>25</v>
      </c>
      <c r="H13" s="10"/>
      <c r="I13" s="10"/>
      <c r="J13" s="10"/>
    </row>
    <row r="14" ht="39" customHeight="1" spans="1:10">
      <c r="A14" s="16"/>
      <c r="B14" s="10" t="s">
        <v>26</v>
      </c>
      <c r="C14" s="10"/>
      <c r="D14" s="10"/>
      <c r="E14" s="10"/>
      <c r="F14" s="10"/>
      <c r="G14" s="10" t="s">
        <v>27</v>
      </c>
      <c r="H14" s="10"/>
      <c r="I14" s="10"/>
      <c r="J14" s="10"/>
    </row>
    <row r="15" ht="54" customHeight="1" spans="1:10">
      <c r="A15" s="16"/>
      <c r="B15" s="10" t="s">
        <v>28</v>
      </c>
      <c r="C15" s="10"/>
      <c r="D15" s="10"/>
      <c r="E15" s="10"/>
      <c r="F15" s="10"/>
      <c r="G15" s="10" t="s">
        <v>29</v>
      </c>
      <c r="H15" s="10"/>
      <c r="I15" s="10"/>
      <c r="J15" s="10"/>
    </row>
    <row r="16" ht="82" customHeight="1" spans="1:10">
      <c r="A16" s="16"/>
      <c r="B16" s="10" t="s">
        <v>30</v>
      </c>
      <c r="C16" s="10"/>
      <c r="D16" s="10"/>
      <c r="E16" s="10"/>
      <c r="F16" s="10"/>
      <c r="G16" s="10" t="s">
        <v>31</v>
      </c>
      <c r="H16" s="10"/>
      <c r="I16" s="10"/>
      <c r="J16" s="10"/>
    </row>
    <row r="17" ht="28" customHeight="1" spans="1:10">
      <c r="A17" s="16"/>
      <c r="B17" s="10" t="s">
        <v>32</v>
      </c>
      <c r="C17" s="10"/>
      <c r="D17" s="10"/>
      <c r="E17" s="10"/>
      <c r="F17" s="10"/>
      <c r="G17" s="10" t="s">
        <v>33</v>
      </c>
      <c r="H17" s="10"/>
      <c r="I17" s="10"/>
      <c r="J17" s="10"/>
    </row>
    <row r="18" ht="40" customHeight="1" spans="1:10">
      <c r="A18" s="16"/>
      <c r="B18" s="10" t="s">
        <v>34</v>
      </c>
      <c r="C18" s="10"/>
      <c r="D18" s="10"/>
      <c r="E18" s="10"/>
      <c r="F18" s="10"/>
      <c r="G18" s="10" t="s">
        <v>35</v>
      </c>
      <c r="H18" s="10"/>
      <c r="I18" s="10"/>
      <c r="J18" s="10"/>
    </row>
    <row r="19" ht="54" customHeight="1" spans="1:10">
      <c r="A19" s="16"/>
      <c r="B19" s="10" t="s">
        <v>36</v>
      </c>
      <c r="C19" s="10"/>
      <c r="D19" s="10"/>
      <c r="E19" s="10"/>
      <c r="F19" s="10"/>
      <c r="G19" s="10" t="s">
        <v>37</v>
      </c>
      <c r="H19" s="10"/>
      <c r="I19" s="10"/>
      <c r="J19" s="10"/>
    </row>
    <row r="20" ht="43" customHeight="1" spans="1:10">
      <c r="A20" s="16"/>
      <c r="B20" s="10" t="s">
        <v>38</v>
      </c>
      <c r="C20" s="10"/>
      <c r="D20" s="10"/>
      <c r="E20" s="10"/>
      <c r="F20" s="10"/>
      <c r="G20" s="10" t="s">
        <v>39</v>
      </c>
      <c r="H20" s="10"/>
      <c r="I20" s="10"/>
      <c r="J20" s="10"/>
    </row>
    <row r="21" ht="27" customHeight="1" spans="1:10">
      <c r="A21" s="16"/>
      <c r="B21" s="10" t="s">
        <v>40</v>
      </c>
      <c r="C21" s="10"/>
      <c r="D21" s="10"/>
      <c r="E21" s="10"/>
      <c r="F21" s="10"/>
      <c r="G21" s="10" t="s">
        <v>41</v>
      </c>
      <c r="H21" s="10"/>
      <c r="I21" s="10"/>
      <c r="J21" s="10"/>
    </row>
    <row r="22" ht="55" customHeight="1" spans="1:10">
      <c r="A22" s="16"/>
      <c r="B22" s="10" t="s">
        <v>42</v>
      </c>
      <c r="C22" s="10"/>
      <c r="D22" s="10"/>
      <c r="E22" s="10"/>
      <c r="F22" s="10"/>
      <c r="G22" s="10" t="s">
        <v>43</v>
      </c>
      <c r="H22" s="10"/>
      <c r="I22" s="10"/>
      <c r="J22" s="10"/>
    </row>
    <row r="23" ht="40" customHeight="1" spans="1:10">
      <c r="A23" s="17"/>
      <c r="B23" s="10" t="s">
        <v>44</v>
      </c>
      <c r="C23" s="10"/>
      <c r="D23" s="10"/>
      <c r="E23" s="10"/>
      <c r="F23" s="10"/>
      <c r="G23" s="10" t="s">
        <v>45</v>
      </c>
      <c r="H23" s="10"/>
      <c r="I23" s="10"/>
      <c r="J23" s="10"/>
    </row>
    <row r="24" ht="15" customHeight="1" spans="1:10">
      <c r="A24" s="7" t="s">
        <v>46</v>
      </c>
      <c r="B24" s="7" t="s">
        <v>47</v>
      </c>
      <c r="C24" s="7" t="s">
        <v>48</v>
      </c>
      <c r="D24" s="7" t="s">
        <v>49</v>
      </c>
      <c r="E24" s="7"/>
      <c r="F24" s="7" t="s">
        <v>50</v>
      </c>
      <c r="G24" s="7" t="s">
        <v>51</v>
      </c>
      <c r="H24" s="7" t="s">
        <v>52</v>
      </c>
      <c r="I24" s="7" t="s">
        <v>53</v>
      </c>
      <c r="J24" s="7" t="s">
        <v>54</v>
      </c>
    </row>
    <row r="25" spans="1:10">
      <c r="A25" s="7"/>
      <c r="B25" s="7"/>
      <c r="C25" s="7"/>
      <c r="D25" s="7"/>
      <c r="E25" s="7"/>
      <c r="F25" s="7"/>
      <c r="G25" s="7"/>
      <c r="H25" s="7"/>
      <c r="I25" s="7"/>
      <c r="J25" s="7"/>
    </row>
    <row r="26" ht="28" customHeight="1" spans="1:10">
      <c r="A26" s="7"/>
      <c r="B26" s="7" t="s">
        <v>55</v>
      </c>
      <c r="C26" s="15" t="s">
        <v>56</v>
      </c>
      <c r="D26" s="18" t="s">
        <v>57</v>
      </c>
      <c r="E26" s="19"/>
      <c r="F26" s="7" t="s">
        <v>58</v>
      </c>
      <c r="G26" s="7" t="s">
        <v>58</v>
      </c>
      <c r="H26" s="7">
        <v>3</v>
      </c>
      <c r="I26" s="20">
        <f t="shared" ref="I26:I31" si="0">H26</f>
        <v>3</v>
      </c>
      <c r="J26" s="10"/>
    </row>
    <row r="27" ht="23" customHeight="1" spans="1:10">
      <c r="A27" s="7"/>
      <c r="B27" s="7"/>
      <c r="C27" s="16"/>
      <c r="D27" s="18" t="s">
        <v>59</v>
      </c>
      <c r="E27" s="19"/>
      <c r="F27" s="7" t="s">
        <v>60</v>
      </c>
      <c r="G27" s="20" t="s">
        <v>61</v>
      </c>
      <c r="H27" s="7">
        <v>3</v>
      </c>
      <c r="I27" s="20">
        <f t="shared" si="0"/>
        <v>3</v>
      </c>
      <c r="J27" s="10"/>
    </row>
    <row r="28" ht="23" customHeight="1" spans="1:10">
      <c r="A28" s="7"/>
      <c r="B28" s="7"/>
      <c r="C28" s="16"/>
      <c r="D28" s="18" t="s">
        <v>62</v>
      </c>
      <c r="E28" s="19"/>
      <c r="F28" s="7" t="s">
        <v>63</v>
      </c>
      <c r="G28" s="20" t="s">
        <v>64</v>
      </c>
      <c r="H28" s="7">
        <v>3</v>
      </c>
      <c r="I28" s="20">
        <f t="shared" si="0"/>
        <v>3</v>
      </c>
      <c r="J28" s="10"/>
    </row>
    <row r="29" ht="23" customHeight="1" spans="1:10">
      <c r="A29" s="7"/>
      <c r="B29" s="7"/>
      <c r="C29" s="16"/>
      <c r="D29" s="18" t="s">
        <v>65</v>
      </c>
      <c r="E29" s="19"/>
      <c r="F29" s="7" t="s">
        <v>66</v>
      </c>
      <c r="G29" s="20" t="s">
        <v>67</v>
      </c>
      <c r="H29" s="7">
        <v>3</v>
      </c>
      <c r="I29" s="20">
        <f t="shared" si="0"/>
        <v>3</v>
      </c>
      <c r="J29" s="10"/>
    </row>
    <row r="30" ht="28" customHeight="1" spans="1:10">
      <c r="A30" s="7"/>
      <c r="B30" s="7"/>
      <c r="C30" s="16"/>
      <c r="D30" s="18" t="s">
        <v>68</v>
      </c>
      <c r="E30" s="19"/>
      <c r="F30" s="7" t="s">
        <v>69</v>
      </c>
      <c r="G30" s="20" t="s">
        <v>70</v>
      </c>
      <c r="H30" s="7">
        <v>2</v>
      </c>
      <c r="I30" s="20">
        <f t="shared" si="0"/>
        <v>2</v>
      </c>
      <c r="J30" s="10"/>
    </row>
    <row r="31" ht="23" customHeight="1" spans="1:10">
      <c r="A31" s="7"/>
      <c r="B31" s="7"/>
      <c r="C31" s="16"/>
      <c r="D31" s="18" t="s">
        <v>71</v>
      </c>
      <c r="E31" s="19"/>
      <c r="F31" s="21">
        <v>1</v>
      </c>
      <c r="G31" s="21">
        <v>1</v>
      </c>
      <c r="H31" s="7">
        <v>2</v>
      </c>
      <c r="I31" s="20">
        <f t="shared" si="0"/>
        <v>2</v>
      </c>
      <c r="J31" s="10"/>
    </row>
    <row r="32" ht="54" customHeight="1" spans="1:10">
      <c r="A32" s="7"/>
      <c r="B32" s="7"/>
      <c r="C32" s="16"/>
      <c r="D32" s="22" t="s">
        <v>72</v>
      </c>
      <c r="E32" s="23"/>
      <c r="F32" s="21" t="s">
        <v>73</v>
      </c>
      <c r="G32" s="21" t="s">
        <v>74</v>
      </c>
      <c r="H32" s="7">
        <v>2</v>
      </c>
      <c r="I32" s="20">
        <v>1.5</v>
      </c>
      <c r="J32" s="10" t="s">
        <v>75</v>
      </c>
    </row>
    <row r="33" ht="54" customHeight="1" spans="1:10">
      <c r="A33" s="7"/>
      <c r="B33" s="7"/>
      <c r="C33" s="16"/>
      <c r="D33" s="22" t="s">
        <v>76</v>
      </c>
      <c r="E33" s="23"/>
      <c r="F33" s="24" t="s">
        <v>77</v>
      </c>
      <c r="G33" s="20" t="s">
        <v>78</v>
      </c>
      <c r="H33" s="7">
        <v>2</v>
      </c>
      <c r="I33" s="20">
        <v>1.5</v>
      </c>
      <c r="J33" s="10" t="s">
        <v>75</v>
      </c>
    </row>
    <row r="34" s="1" customFormat="1" ht="23" customHeight="1" spans="1:10">
      <c r="A34" s="19"/>
      <c r="B34" s="19"/>
      <c r="C34" s="25" t="s">
        <v>79</v>
      </c>
      <c r="D34" s="26" t="s">
        <v>80</v>
      </c>
      <c r="E34" s="27"/>
      <c r="F34" s="21">
        <v>1</v>
      </c>
      <c r="G34" s="28">
        <v>1</v>
      </c>
      <c r="H34" s="19">
        <v>2</v>
      </c>
      <c r="I34" s="19">
        <f t="shared" ref="I34:I48" si="1">H34</f>
        <v>2</v>
      </c>
      <c r="J34" s="42"/>
    </row>
    <row r="35" s="1" customFormat="1" ht="23" customHeight="1" spans="1:10">
      <c r="A35" s="19"/>
      <c r="B35" s="19"/>
      <c r="C35" s="29"/>
      <c r="D35" s="26" t="s">
        <v>81</v>
      </c>
      <c r="E35" s="26" t="s">
        <v>81</v>
      </c>
      <c r="F35" s="21">
        <v>1</v>
      </c>
      <c r="G35" s="28">
        <v>1</v>
      </c>
      <c r="H35" s="19">
        <v>3</v>
      </c>
      <c r="I35" s="19">
        <f t="shared" si="1"/>
        <v>3</v>
      </c>
      <c r="J35" s="42"/>
    </row>
    <row r="36" ht="23" customHeight="1" spans="1:10">
      <c r="A36" s="7"/>
      <c r="B36" s="7"/>
      <c r="C36" s="16"/>
      <c r="D36" s="27" t="s">
        <v>82</v>
      </c>
      <c r="E36" s="27" t="s">
        <v>83</v>
      </c>
      <c r="F36" s="21">
        <v>1</v>
      </c>
      <c r="G36" s="30">
        <v>1</v>
      </c>
      <c r="H36" s="7">
        <v>4</v>
      </c>
      <c r="I36" s="20">
        <f t="shared" si="1"/>
        <v>4</v>
      </c>
      <c r="J36" s="10"/>
    </row>
    <row r="37" ht="23" customHeight="1" spans="1:10">
      <c r="A37" s="7"/>
      <c r="B37" s="7"/>
      <c r="C37" s="16"/>
      <c r="D37" s="31" t="s">
        <v>84</v>
      </c>
      <c r="E37" s="32"/>
      <c r="F37" s="24">
        <v>0.9</v>
      </c>
      <c r="G37" s="30">
        <v>0.9</v>
      </c>
      <c r="H37" s="7">
        <v>4</v>
      </c>
      <c r="I37" s="20">
        <f t="shared" si="1"/>
        <v>4</v>
      </c>
      <c r="J37" s="10"/>
    </row>
    <row r="38" ht="23" customHeight="1" spans="1:10">
      <c r="A38" s="7"/>
      <c r="B38" s="7"/>
      <c r="C38" s="16"/>
      <c r="D38" s="31" t="s">
        <v>85</v>
      </c>
      <c r="E38" s="32"/>
      <c r="F38" s="24">
        <v>1</v>
      </c>
      <c r="G38" s="30">
        <v>1</v>
      </c>
      <c r="H38" s="7">
        <v>4</v>
      </c>
      <c r="I38" s="20">
        <f t="shared" si="1"/>
        <v>4</v>
      </c>
      <c r="J38" s="10"/>
    </row>
    <row r="39" ht="23" customHeight="1" spans="1:10">
      <c r="A39" s="7"/>
      <c r="B39" s="7"/>
      <c r="C39" s="17"/>
      <c r="D39" s="31" t="s">
        <v>86</v>
      </c>
      <c r="E39" s="32"/>
      <c r="F39" s="24">
        <v>0.5</v>
      </c>
      <c r="G39" s="30">
        <v>1</v>
      </c>
      <c r="H39" s="7">
        <v>3</v>
      </c>
      <c r="I39" s="20">
        <f t="shared" si="1"/>
        <v>3</v>
      </c>
      <c r="J39" s="10"/>
    </row>
    <row r="40" ht="23" customHeight="1" spans="1:10">
      <c r="A40" s="7"/>
      <c r="B40" s="7"/>
      <c r="C40" s="7" t="s">
        <v>87</v>
      </c>
      <c r="D40" s="7" t="s">
        <v>88</v>
      </c>
      <c r="E40" s="7"/>
      <c r="F40" s="7" t="s">
        <v>89</v>
      </c>
      <c r="G40" s="20" t="s">
        <v>89</v>
      </c>
      <c r="H40" s="7">
        <v>5</v>
      </c>
      <c r="I40" s="20">
        <f t="shared" si="1"/>
        <v>5</v>
      </c>
      <c r="J40" s="10"/>
    </row>
    <row r="41" ht="23" customHeight="1" spans="1:10">
      <c r="A41" s="7"/>
      <c r="B41" s="7"/>
      <c r="C41" s="7" t="s">
        <v>90</v>
      </c>
      <c r="D41" s="7" t="s">
        <v>91</v>
      </c>
      <c r="E41" s="7"/>
      <c r="F41" s="7" t="s">
        <v>92</v>
      </c>
      <c r="G41" s="33" t="s">
        <v>93</v>
      </c>
      <c r="H41" s="7">
        <v>5</v>
      </c>
      <c r="I41" s="20">
        <f t="shared" si="1"/>
        <v>5</v>
      </c>
      <c r="J41" s="10"/>
    </row>
    <row r="42" ht="25" customHeight="1" spans="1:10">
      <c r="A42" s="7"/>
      <c r="B42" s="7" t="s">
        <v>94</v>
      </c>
      <c r="C42" s="7" t="s">
        <v>95</v>
      </c>
      <c r="D42" s="7" t="s">
        <v>96</v>
      </c>
      <c r="E42" s="7"/>
      <c r="F42" s="7" t="s">
        <v>97</v>
      </c>
      <c r="G42" s="7" t="s">
        <v>98</v>
      </c>
      <c r="H42" s="7">
        <v>8</v>
      </c>
      <c r="I42" s="7">
        <f t="shared" si="1"/>
        <v>8</v>
      </c>
      <c r="J42" s="10"/>
    </row>
    <row r="43" ht="23" customHeight="1" spans="1:10">
      <c r="A43" s="7"/>
      <c r="B43" s="7"/>
      <c r="C43" s="15" t="s">
        <v>99</v>
      </c>
      <c r="D43" s="7" t="s">
        <v>100</v>
      </c>
      <c r="E43" s="7" t="s">
        <v>100</v>
      </c>
      <c r="F43" s="20" t="s">
        <v>101</v>
      </c>
      <c r="G43" s="20" t="s">
        <v>101</v>
      </c>
      <c r="H43" s="7">
        <v>5</v>
      </c>
      <c r="I43" s="7">
        <f t="shared" si="1"/>
        <v>5</v>
      </c>
      <c r="J43" s="10"/>
    </row>
    <row r="44" ht="23" customHeight="1" spans="1:10">
      <c r="A44" s="7"/>
      <c r="B44" s="7"/>
      <c r="C44" s="16"/>
      <c r="D44" s="7" t="s">
        <v>102</v>
      </c>
      <c r="E44" s="7" t="s">
        <v>102</v>
      </c>
      <c r="F44" s="20" t="s">
        <v>103</v>
      </c>
      <c r="G44" s="20" t="s">
        <v>103</v>
      </c>
      <c r="H44" s="7">
        <v>5</v>
      </c>
      <c r="I44" s="7">
        <f t="shared" si="1"/>
        <v>5</v>
      </c>
      <c r="J44" s="10"/>
    </row>
    <row r="45" ht="23" customHeight="1" spans="1:10">
      <c r="A45" s="7"/>
      <c r="B45" s="7"/>
      <c r="C45" s="16"/>
      <c r="D45" s="7" t="s">
        <v>104</v>
      </c>
      <c r="E45" s="7" t="s">
        <v>104</v>
      </c>
      <c r="F45" s="20" t="s">
        <v>105</v>
      </c>
      <c r="G45" s="20" t="s">
        <v>105</v>
      </c>
      <c r="H45" s="7">
        <v>4</v>
      </c>
      <c r="I45" s="7">
        <f t="shared" si="1"/>
        <v>4</v>
      </c>
      <c r="J45" s="10"/>
    </row>
    <row r="46" ht="29" customHeight="1" spans="1:10">
      <c r="A46" s="7"/>
      <c r="B46" s="7"/>
      <c r="C46" s="17"/>
      <c r="D46" s="34" t="s">
        <v>106</v>
      </c>
      <c r="E46" s="35"/>
      <c r="F46" s="21">
        <v>1</v>
      </c>
      <c r="G46" s="21">
        <v>1</v>
      </c>
      <c r="H46" s="7">
        <v>3</v>
      </c>
      <c r="I46" s="7">
        <f t="shared" si="1"/>
        <v>3</v>
      </c>
      <c r="J46" s="10"/>
    </row>
    <row r="47" ht="23" customHeight="1" spans="1:10">
      <c r="A47" s="7"/>
      <c r="B47" s="7"/>
      <c r="C47" s="7" t="s">
        <v>107</v>
      </c>
      <c r="D47" s="7" t="s">
        <v>108</v>
      </c>
      <c r="E47" s="7"/>
      <c r="F47" s="33" t="s">
        <v>109</v>
      </c>
      <c r="G47" s="33" t="s">
        <v>109</v>
      </c>
      <c r="H47" s="7">
        <v>5</v>
      </c>
      <c r="I47" s="7">
        <f t="shared" si="1"/>
        <v>5</v>
      </c>
      <c r="J47" s="10"/>
    </row>
    <row r="48" ht="29" customHeight="1" spans="1:10">
      <c r="A48" s="7"/>
      <c r="B48" s="7" t="s">
        <v>110</v>
      </c>
      <c r="C48" s="7" t="s">
        <v>111</v>
      </c>
      <c r="D48" s="7" t="s">
        <v>112</v>
      </c>
      <c r="E48" s="7"/>
      <c r="F48" s="7" t="s">
        <v>113</v>
      </c>
      <c r="G48" s="30">
        <v>0.9</v>
      </c>
      <c r="H48" s="7">
        <v>10</v>
      </c>
      <c r="I48" s="7">
        <f t="shared" si="1"/>
        <v>10</v>
      </c>
      <c r="J48" s="10"/>
    </row>
    <row r="49" ht="23" customHeight="1" spans="1:10">
      <c r="A49" s="7" t="s">
        <v>114</v>
      </c>
      <c r="B49" s="7"/>
      <c r="C49" s="7"/>
      <c r="D49" s="7"/>
      <c r="E49" s="7"/>
      <c r="F49" s="7"/>
      <c r="G49" s="7"/>
      <c r="H49" s="7">
        <f>SUM(H26:H48)+10</f>
        <v>100</v>
      </c>
      <c r="I49" s="7">
        <f>SUM(I26:I48)+J6</f>
        <v>97</v>
      </c>
      <c r="J49" s="10"/>
    </row>
    <row r="50" ht="23" customHeight="1" spans="1:10">
      <c r="A50" s="36" t="s">
        <v>115</v>
      </c>
      <c r="B50" s="37"/>
      <c r="C50" s="38"/>
      <c r="D50" s="39" t="s">
        <v>116</v>
      </c>
      <c r="E50" s="39"/>
      <c r="F50" s="39"/>
      <c r="G50" s="40" t="s">
        <v>117</v>
      </c>
      <c r="H50" s="40"/>
      <c r="I50" s="40" t="s">
        <v>118</v>
      </c>
      <c r="J50" s="40"/>
    </row>
  </sheetData>
  <mergeCells count="84">
    <mergeCell ref="A2:J2"/>
    <mergeCell ref="A3:J3"/>
    <mergeCell ref="B4:J4"/>
    <mergeCell ref="B5:C5"/>
    <mergeCell ref="E5:F5"/>
    <mergeCell ref="B6:C6"/>
    <mergeCell ref="E6:F6"/>
    <mergeCell ref="B7:F7"/>
    <mergeCell ref="G7:J7"/>
    <mergeCell ref="B8:F8"/>
    <mergeCell ref="G8:J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B17:F17"/>
    <mergeCell ref="G17:J17"/>
    <mergeCell ref="B18:F18"/>
    <mergeCell ref="G18:J18"/>
    <mergeCell ref="B19:F19"/>
    <mergeCell ref="G19:J19"/>
    <mergeCell ref="B20:F20"/>
    <mergeCell ref="G20:J20"/>
    <mergeCell ref="B21:F21"/>
    <mergeCell ref="G21:J21"/>
    <mergeCell ref="B22:F22"/>
    <mergeCell ref="G22:J22"/>
    <mergeCell ref="B23:F23"/>
    <mergeCell ref="G23:J23"/>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G49"/>
    <mergeCell ref="D50:F50"/>
    <mergeCell ref="G50:H50"/>
    <mergeCell ref="I50:J50"/>
    <mergeCell ref="A5:A11"/>
    <mergeCell ref="A12:A23"/>
    <mergeCell ref="A24:A48"/>
    <mergeCell ref="B24:B25"/>
    <mergeCell ref="B26:B41"/>
    <mergeCell ref="B42:B47"/>
    <mergeCell ref="C24:C25"/>
    <mergeCell ref="C26:C33"/>
    <mergeCell ref="C34:C39"/>
    <mergeCell ref="C43:C46"/>
    <mergeCell ref="F24:F25"/>
    <mergeCell ref="G24:G25"/>
    <mergeCell ref="H24:H25"/>
    <mergeCell ref="I24:I25"/>
    <mergeCell ref="J24:J25"/>
    <mergeCell ref="D24:E25"/>
  </mergeCells>
  <printOptions horizontalCentered="1"/>
  <pageMargins left="0.161111111111111" right="0.161111111111111" top="0.409027777777778" bottom="0.409027777777778" header="0.5" footer="0.5"/>
  <pageSetup paperSize="9" scale="76" orientation="landscape" horizontalDpi="600"/>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WPS_1469365166</cp:lastModifiedBy>
  <dcterms:created xsi:type="dcterms:W3CDTF">2022-03-18T07:19:00Z</dcterms:created>
  <dcterms:modified xsi:type="dcterms:W3CDTF">2022-06-14T09:33:10Z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F96C7D636AA841489A259BB3BA17DD2B</vt:lpwstr>
  </property>
  <property fmtid="{D5CDD505-2E9C-101B-9397-08002B2CF9AE}" pid="4" name="KSOReadingLayout">
    <vt:bool>true</vt:bool>
  </property>
</Properties>
</file>